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MITH\Desktop\April Price Forecast\"/>
    </mc:Choice>
  </mc:AlternateContent>
  <xr:revisionPtr revIDLastSave="0" documentId="8_{120421B3-2781-4AD6-8F46-A590D58B0784}" xr6:coauthVersionLast="45" xr6:coauthVersionMax="45" xr10:uidLastSave="{00000000-0000-0000-0000-000000000000}"/>
  <bookViews>
    <workbookView xWindow="-1134" yWindow="834" windowWidth="18960" windowHeight="11400" xr2:uid="{E06D18E1-CD67-4FBC-975F-A49326457607}"/>
  </bookViews>
  <sheets>
    <sheet name="New Table Forecast" sheetId="1" r:id="rId1"/>
    <sheet name="New Table Real" sheetId="2" r:id="rId2"/>
  </sheets>
  <externalReferences>
    <externalReference r:id="rId3"/>
    <externalReference r:id="rId4"/>
  </externalReferences>
  <definedNames>
    <definedName name="BA">#REF!</definedName>
    <definedName name="BB">#REF!</definedName>
    <definedName name="BC">#REF!</definedName>
    <definedName name="CountryNames">[1]ValidationLists!$B$2:$B$3</definedName>
    <definedName name="CurrencyNames">[1]ValidationLists!$W$2:$W$4</definedName>
    <definedName name="DA">#REF!</definedName>
    <definedName name="DB">#REF!</definedName>
    <definedName name="EA">#REF!</definedName>
    <definedName name="EB">#REF!</definedName>
    <definedName name="F">'[2]Edm Oil'!$A$1:$M$73</definedName>
    <definedName name="G">'[2]WTI Comp'!$A$1:$M$73</definedName>
    <definedName name="H">'[2]Alta Spot'!$A$1:$M$72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[1]ValidationLists!$D$2:$D$54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[1]ValidationLists!$E$2:$E$9</definedName>
    <definedName name="StreamNamesSulphur">[1]ValidationLists!$M$2:$M$2</definedName>
    <definedName name="StreamType">[1]ValidationLists!$N$2:$N$5</definedName>
    <definedName name="TaxNames">[1]ValidationLists!$V$2:$V$20</definedName>
    <definedName name="ValnavHeadings">#REF!</definedName>
    <definedName name="ValnavPriceID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2" i="1" l="1"/>
  <c r="V42" i="1"/>
  <c r="U42" i="1"/>
  <c r="T42" i="1"/>
  <c r="S42" i="1"/>
  <c r="R42" i="1"/>
  <c r="Q42" i="1"/>
  <c r="P42" i="1"/>
  <c r="N42" i="1"/>
  <c r="M42" i="1"/>
  <c r="L42" i="1"/>
  <c r="K42" i="1"/>
  <c r="I42" i="1"/>
  <c r="H42" i="1"/>
  <c r="G42" i="1"/>
  <c r="F42" i="1"/>
  <c r="E42" i="1"/>
  <c r="D42" i="1"/>
  <c r="Z42" i="1"/>
  <c r="Y42" i="1"/>
</calcChain>
</file>

<file path=xl/sharedStrings.xml><?xml version="1.0" encoding="utf-8"?>
<sst xmlns="http://schemas.openxmlformats.org/spreadsheetml/2006/main" count="246" uniqueCount="83">
  <si>
    <t>McDaniel &amp; Associates Consultants Ltd.</t>
  </si>
  <si>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</si>
  <si>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</si>
  <si>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</si>
  <si>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</si>
  <si>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</si>
  <si>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</si>
  <si>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</si>
  <si>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</si>
  <si>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</si>
  <si>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</si>
  <si>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</si>
  <si>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</si>
  <si>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</si>
  <si>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</si>
  <si>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</si>
  <si>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</si>
  <si>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</si>
  <si>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</si>
  <si>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</si>
  <si>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</si>
  <si>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</si>
  <si>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</si>
  <si>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</si>
  <si>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</si>
  <si>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</si>
  <si>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</si>
  <si>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</si>
  <si>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</si>
  <si>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</si>
  <si>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</si>
  <si>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</si>
  <si>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</si>
  <si>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</si>
  <si>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</si>
  <si>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</si>
  <si>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</si>
  <si>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</si>
  <si>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</si>
  <si>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</si>
  <si>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</si>
  <si>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</si>
  <si>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</si>
  <si>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</si>
  <si>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</si>
  <si>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</si>
  <si>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</si>
  <si>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</si>
  <si>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</si>
  <si>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</si>
  <si>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</si>
  <si>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</si>
  <si>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</si>
  <si>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</si>
  <si>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</si>
  <si>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</si>
  <si>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</si>
  <si>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</si>
  <si>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</si>
  <si>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</si>
  <si>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</si>
  <si>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</si>
  <si>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</si>
  <si>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</si>
  <si>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</si>
  <si>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</si>
  <si>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</si>
  <si>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2020 (3 mos)</t>
  </si>
  <si>
    <t>Forecast</t>
  </si>
  <si>
    <t>2020 (9 mos)</t>
  </si>
  <si>
    <t>Thereafter</t>
  </si>
  <si>
    <t>+2%/yr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</si>
  <si>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</si>
  <si>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</si>
  <si>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</si>
  <si>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</si>
  <si>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</si>
  <si>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</si>
  <si>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</si>
  <si>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Historical prices based on AECO 7A (near month prices). 5A (daily price) expected to be equal to 7A over long term. 2019 historical prices: 7A $1.60/MMBTU, 5A $1.75/MMBTU</t>
  </si>
  <si>
    <t>This forecast also applies to direct sales contracts and the Alberta gas reference price used in the Crown royalty calculations</t>
  </si>
  <si>
    <t>Summary of Price Forecasts (Real Prices - 2020 $)</t>
  </si>
  <si>
    <t>G200401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</si>
</sst>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0.0"/>
    <numFmt numFmtId="166" formatCode="_-* #,##0.000_-;\-* #,##0.000_-;_-* &quot;-&quot;??_-;_-@_-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43" fontId="8" fillId="0" borderId="4" xfId="1" applyNumberFormat="1" applyFont="1" applyBorder="1"/>
    <xf numFmtId="0" fontId="8" fillId="0" borderId="0" xfId="0" applyFont="1" applyAlignment="1">
      <alignment horizontal="center"/>
    </xf>
    <xf numFmtId="43" fontId="8" fillId="0" borderId="0" xfId="1" applyNumberFormat="1" applyFont="1" applyBorder="1" applyAlignment="1">
      <alignment vertical="center"/>
    </xf>
    <xf numFmtId="165" fontId="8" fillId="0" borderId="0" xfId="0" applyNumberFormat="1" applyFont="1" applyAlignment="1">
      <alignment horizontal="right" vertical="center"/>
    </xf>
    <xf numFmtId="166" fontId="8" fillId="0" borderId="0" xfId="1" applyNumberFormat="1" applyFont="1" applyBorder="1" applyAlignment="1">
      <alignment vertical="center"/>
    </xf>
    <xf numFmtId="43" fontId="8" fillId="0" borderId="5" xfId="1" applyNumberFormat="1" applyFont="1" applyBorder="1"/>
    <xf numFmtId="0" fontId="8" fillId="0" borderId="0" xfId="0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5" fontId="9" fillId="0" borderId="0" xfId="0" applyNumberFormat="1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0" fontId="11" fillId="0" borderId="4" xfId="0" applyFont="1" applyBorder="1"/>
    <xf numFmtId="0" fontId="11" fillId="0" borderId="0" xfId="0" applyFont="1" applyAlignment="1">
      <alignment horizontal="right" indent="1"/>
    </xf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right" indent="1"/>
    </xf>
    <xf numFmtId="166" fontId="8" fillId="0" borderId="0" xfId="1" applyNumberFormat="1" applyFont="1" applyBorder="1"/>
    <xf numFmtId="49" fontId="12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1\JobControl\Price%20schedules\Current%20Price%20Schedules\2020%20Price%20Schedules\General\G200401\G2004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JV/Local%20Settings/Temporary%20Internet%20Files/OLK10F/pr2009-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quest"/>
      <sheetName val="Main"/>
      <sheetName val="Mosaic Prices"/>
      <sheetName val="Oil"/>
      <sheetName val="Gas1"/>
      <sheetName val="Gas2"/>
      <sheetName val="Par Prices"/>
      <sheetName val="NGL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AECO"/>
      <sheetName val="MP_PriceStreams"/>
      <sheetName val="ValidationLists"/>
      <sheetName val="MP_Countries"/>
      <sheetName val="Mosaic Headings"/>
      <sheetName val="Sheet1"/>
      <sheetName val="TABLE 1 "/>
      <sheetName val="TABLE 2"/>
      <sheetName val="TABLE 3"/>
      <sheetName val="TABLE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</row>
        <row r="56">
          <cell r="C56" t="str">
            <v>Tennessee</v>
          </cell>
        </row>
        <row r="57">
          <cell r="C57" t="str">
            <v>Texas</v>
          </cell>
        </row>
        <row r="58">
          <cell r="C58" t="str">
            <v>Utah</v>
          </cell>
        </row>
        <row r="59">
          <cell r="C59" t="str">
            <v>Vermont</v>
          </cell>
        </row>
        <row r="60">
          <cell r="C60" t="str">
            <v>Virginia</v>
          </cell>
        </row>
        <row r="61">
          <cell r="C61" t="str">
            <v>Washington</v>
          </cell>
        </row>
        <row r="62">
          <cell r="C62" t="str">
            <v>West Virginia</v>
          </cell>
        </row>
        <row r="63">
          <cell r="C63" t="str">
            <v>Wisconsin</v>
          </cell>
        </row>
        <row r="64">
          <cell r="C64" t="str">
            <v>Wyoming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Oil"/>
      <sheetName val="Gas1"/>
      <sheetName val="Gas2"/>
      <sheetName val="NGL"/>
      <sheetName val="To Export"/>
      <sheetName val="NEW AB royalty factors"/>
      <sheetName val="Oct 2008"/>
      <sheetName val="Comp toOct 2008"/>
      <sheetName val="WTI Comp"/>
      <sheetName val="Edm Oil"/>
      <sheetName val="Alta Spot"/>
      <sheetName val="Par and Select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C2" t="str">
            <v>WEST TEXAS INTERMEDIATE CRUDE OIL PRICE</v>
          </cell>
          <cell r="L2" t="str">
            <v>Page 1A</v>
          </cell>
        </row>
        <row r="3">
          <cell r="A3" t="str">
            <v>COMPARISON WITH OTHER FORECASTS</v>
          </cell>
        </row>
        <row r="13">
          <cell r="J13" t="str">
            <v xml:space="preserve"> </v>
          </cell>
        </row>
        <row r="45">
          <cell r="C45" t="str">
            <v xml:space="preserve">2009 REAL PRICES                     </v>
          </cell>
          <cell r="H45" t="str">
            <v xml:space="preserve">NOMINAL PRICES                     </v>
          </cell>
        </row>
        <row r="46">
          <cell r="C46" t="str">
            <v>1/2009</v>
          </cell>
          <cell r="D46" t="str">
            <v>10/2008</v>
          </cell>
          <cell r="E46" t="str">
            <v>1/2009</v>
          </cell>
          <cell r="F46" t="str">
            <v>1/2009</v>
          </cell>
          <cell r="H46" t="str">
            <v>1/2009</v>
          </cell>
          <cell r="I46" t="str">
            <v>10/2008</v>
          </cell>
          <cell r="J46" t="str">
            <v>1/2009</v>
          </cell>
          <cell r="K46" t="str">
            <v>1/2009</v>
          </cell>
          <cell r="L46" t="str">
            <v>01/03/07</v>
          </cell>
        </row>
        <row r="47">
          <cell r="C47" t="str">
            <v>McDaniel</v>
          </cell>
          <cell r="D47" t="str">
            <v>McDaniel</v>
          </cell>
          <cell r="E47" t="str">
            <v>GLJ</v>
          </cell>
          <cell r="F47" t="str">
            <v>Sproule</v>
          </cell>
          <cell r="H47" t="str">
            <v>McDaniel</v>
          </cell>
          <cell r="I47" t="str">
            <v>McDaniel</v>
          </cell>
          <cell r="J47" t="str">
            <v>GLJ</v>
          </cell>
          <cell r="K47" t="str">
            <v>Sproule</v>
          </cell>
          <cell r="L47" t="str">
            <v>Nymex Fut</v>
          </cell>
        </row>
        <row r="48">
          <cell r="B48" t="str">
            <v>Year</v>
          </cell>
          <cell r="C48" t="str">
            <v>$US2009/bbl</v>
          </cell>
          <cell r="D48" t="str">
            <v>$US2008/bbl</v>
          </cell>
          <cell r="E48" t="str">
            <v>$US2009/bbl</v>
          </cell>
          <cell r="F48" t="str">
            <v>$US2009/bbl</v>
          </cell>
          <cell r="H48" t="str">
            <v>$US/bbl</v>
          </cell>
          <cell r="I48" t="str">
            <v>$US/bbl</v>
          </cell>
          <cell r="J48" t="str">
            <v>$US/bbl</v>
          </cell>
          <cell r="K48" t="str">
            <v>$US/bbl</v>
          </cell>
          <cell r="L48" t="str">
            <v>$US/bbl</v>
          </cell>
        </row>
        <row r="50">
          <cell r="B50">
            <v>2009</v>
          </cell>
          <cell r="C50">
            <v>60</v>
          </cell>
          <cell r="D50">
            <v>98</v>
          </cell>
          <cell r="E50">
            <v>57.5</v>
          </cell>
          <cell r="F50">
            <v>53.73</v>
          </cell>
          <cell r="H50">
            <v>60</v>
          </cell>
          <cell r="I50">
            <v>100</v>
          </cell>
          <cell r="J50">
            <v>57.5</v>
          </cell>
          <cell r="K50">
            <v>53.73</v>
          </cell>
        </row>
        <row r="51">
          <cell r="B51">
            <v>2010</v>
          </cell>
          <cell r="C51">
            <v>70</v>
          </cell>
          <cell r="D51">
            <v>96.1</v>
          </cell>
          <cell r="E51">
            <v>66.67</v>
          </cell>
          <cell r="F51">
            <v>62.17</v>
          </cell>
          <cell r="H51">
            <v>71.400000000000006</v>
          </cell>
          <cell r="I51">
            <v>100</v>
          </cell>
          <cell r="J51">
            <v>66.5</v>
          </cell>
          <cell r="K51">
            <v>63.41</v>
          </cell>
        </row>
        <row r="52">
          <cell r="B52">
            <v>2011</v>
          </cell>
          <cell r="C52">
            <v>80</v>
          </cell>
          <cell r="D52">
            <v>94.2</v>
          </cell>
          <cell r="E52">
            <v>71.13</v>
          </cell>
          <cell r="F52">
            <v>66.83</v>
          </cell>
          <cell r="H52">
            <v>83.2</v>
          </cell>
          <cell r="I52">
            <v>100</v>
          </cell>
          <cell r="J52">
            <v>72.5</v>
          </cell>
          <cell r="K52">
            <v>69.53</v>
          </cell>
        </row>
        <row r="53">
          <cell r="B53">
            <v>2012</v>
          </cell>
          <cell r="C53">
            <v>85</v>
          </cell>
          <cell r="D53">
            <v>92.4</v>
          </cell>
          <cell r="E53">
            <v>80.099999999999994</v>
          </cell>
          <cell r="F53">
            <v>75</v>
          </cell>
          <cell r="H53">
            <v>90.2</v>
          </cell>
          <cell r="I53">
            <v>100</v>
          </cell>
          <cell r="J53">
            <v>83.5</v>
          </cell>
          <cell r="K53">
            <v>79.59</v>
          </cell>
        </row>
        <row r="54">
          <cell r="B54">
            <v>2013</v>
          </cell>
          <cell r="C54">
            <v>90</v>
          </cell>
          <cell r="D54">
            <v>90.6</v>
          </cell>
          <cell r="E54">
            <v>85</v>
          </cell>
          <cell r="F54">
            <v>85</v>
          </cell>
          <cell r="H54">
            <v>97.4</v>
          </cell>
          <cell r="I54">
            <v>100</v>
          </cell>
          <cell r="J54">
            <v>90.51</v>
          </cell>
          <cell r="K54">
            <v>92.01</v>
          </cell>
        </row>
        <row r="55">
          <cell r="B55">
            <v>2014</v>
          </cell>
          <cell r="C55">
            <v>90</v>
          </cell>
          <cell r="D55">
            <v>90</v>
          </cell>
          <cell r="E55">
            <v>85</v>
          </cell>
          <cell r="F55">
            <v>85</v>
          </cell>
          <cell r="H55">
            <v>99.4</v>
          </cell>
          <cell r="I55">
            <v>101.4</v>
          </cell>
          <cell r="J55">
            <v>92.35</v>
          </cell>
          <cell r="K55">
            <v>93.85</v>
          </cell>
        </row>
        <row r="56">
          <cell r="B56">
            <v>2015</v>
          </cell>
          <cell r="C56">
            <v>90</v>
          </cell>
          <cell r="D56">
            <v>90</v>
          </cell>
          <cell r="E56">
            <v>85</v>
          </cell>
          <cell r="F56">
            <v>85</v>
          </cell>
          <cell r="H56">
            <v>101.4</v>
          </cell>
          <cell r="I56">
            <v>103.4</v>
          </cell>
          <cell r="J56">
            <v>94.23</v>
          </cell>
          <cell r="K56">
            <v>95.72</v>
          </cell>
        </row>
        <row r="57">
          <cell r="B57">
            <v>2016</v>
          </cell>
          <cell r="C57">
            <v>90</v>
          </cell>
          <cell r="D57">
            <v>90</v>
          </cell>
          <cell r="E57">
            <v>85</v>
          </cell>
          <cell r="F57">
            <v>85</v>
          </cell>
          <cell r="H57">
            <v>103.4</v>
          </cell>
          <cell r="I57">
            <v>105.4</v>
          </cell>
          <cell r="J57">
            <v>96.14</v>
          </cell>
          <cell r="K57">
            <v>97.64</v>
          </cell>
        </row>
        <row r="58">
          <cell r="B58">
            <v>2017</v>
          </cell>
          <cell r="C58">
            <v>90</v>
          </cell>
          <cell r="D58">
            <v>90</v>
          </cell>
          <cell r="E58">
            <v>85</v>
          </cell>
          <cell r="F58">
            <v>85</v>
          </cell>
          <cell r="H58">
            <v>105.4</v>
          </cell>
          <cell r="I58">
            <v>107.6</v>
          </cell>
          <cell r="J58">
            <v>98.09</v>
          </cell>
          <cell r="K58">
            <v>99.59</v>
          </cell>
        </row>
        <row r="59">
          <cell r="B59">
            <v>2018</v>
          </cell>
          <cell r="C59">
            <v>90</v>
          </cell>
          <cell r="D59">
            <v>90</v>
          </cell>
          <cell r="E59">
            <v>85</v>
          </cell>
          <cell r="F59">
            <v>85</v>
          </cell>
          <cell r="H59">
            <v>107.6</v>
          </cell>
          <cell r="I59">
            <v>109.7</v>
          </cell>
          <cell r="J59">
            <v>100.09</v>
          </cell>
          <cell r="K59">
            <v>101.58</v>
          </cell>
        </row>
        <row r="60">
          <cell r="B60">
            <v>2019</v>
          </cell>
          <cell r="C60">
            <v>90</v>
          </cell>
          <cell r="D60">
            <v>90</v>
          </cell>
          <cell r="E60">
            <v>85</v>
          </cell>
          <cell r="F60">
            <v>85</v>
          </cell>
          <cell r="H60">
            <v>109.7</v>
          </cell>
          <cell r="I60">
            <v>111.9</v>
          </cell>
          <cell r="J60">
            <v>102.09180000000001</v>
          </cell>
          <cell r="K60">
            <v>103.61</v>
          </cell>
        </row>
        <row r="61">
          <cell r="B61">
            <v>2020</v>
          </cell>
          <cell r="C61">
            <v>90</v>
          </cell>
          <cell r="D61">
            <v>90</v>
          </cell>
          <cell r="E61">
            <v>85</v>
          </cell>
          <cell r="F61">
            <v>85</v>
          </cell>
          <cell r="H61">
            <v>111.9</v>
          </cell>
          <cell r="I61">
            <v>114.1</v>
          </cell>
          <cell r="J61">
            <v>104.13363600000001</v>
          </cell>
          <cell r="K61">
            <v>105.68219999999999</v>
          </cell>
        </row>
        <row r="62">
          <cell r="B62">
            <v>2021</v>
          </cell>
          <cell r="C62">
            <v>90</v>
          </cell>
          <cell r="D62">
            <v>90</v>
          </cell>
          <cell r="E62">
            <v>85</v>
          </cell>
          <cell r="F62">
            <v>85</v>
          </cell>
          <cell r="H62">
            <v>114.1</v>
          </cell>
          <cell r="I62">
            <v>116.4</v>
          </cell>
          <cell r="J62">
            <v>106.21630872000001</v>
          </cell>
          <cell r="K62">
            <v>107.795844</v>
          </cell>
        </row>
        <row r="63">
          <cell r="B63">
            <v>2022</v>
          </cell>
          <cell r="C63">
            <v>90</v>
          </cell>
          <cell r="D63">
            <v>90</v>
          </cell>
          <cell r="E63">
            <v>85</v>
          </cell>
          <cell r="F63">
            <v>85</v>
          </cell>
          <cell r="H63">
            <v>116.4</v>
          </cell>
          <cell r="I63">
            <v>118.8</v>
          </cell>
          <cell r="J63">
            <v>108.34063489440001</v>
          </cell>
          <cell r="K63">
            <v>109.95176088000001</v>
          </cell>
        </row>
        <row r="64">
          <cell r="B64">
            <v>2023</v>
          </cell>
          <cell r="C64">
            <v>90</v>
          </cell>
          <cell r="D64">
            <v>90</v>
          </cell>
          <cell r="E64">
            <v>85</v>
          </cell>
          <cell r="F64">
            <v>85</v>
          </cell>
          <cell r="H64">
            <v>118.8</v>
          </cell>
          <cell r="I64">
            <v>121.176</v>
          </cell>
          <cell r="J64">
            <v>110.50744759228802</v>
          </cell>
          <cell r="K64">
            <v>112.15079609760001</v>
          </cell>
        </row>
        <row r="65">
          <cell r="B65" t="str">
            <v>Inflation</v>
          </cell>
          <cell r="H65">
            <v>2</v>
          </cell>
          <cell r="I65">
            <v>2</v>
          </cell>
          <cell r="J65">
            <v>2</v>
          </cell>
          <cell r="K65">
            <v>2</v>
          </cell>
        </row>
        <row r="69">
          <cell r="B69" t="str">
            <v>NPV@10%</v>
          </cell>
          <cell r="C69">
            <v>608.27200294612453</v>
          </cell>
          <cell r="D69">
            <v>680.48322796180287</v>
          </cell>
          <cell r="E69">
            <v>572.2521712894594</v>
          </cell>
          <cell r="F69">
            <v>558.39186803148505</v>
          </cell>
          <cell r="H69">
            <v>678.51924585595111</v>
          </cell>
          <cell r="I69">
            <v>767.05049380038975</v>
          </cell>
          <cell r="J69">
            <v>628.71507531624354</v>
          </cell>
          <cell r="K69">
            <v>624.1924964720838</v>
          </cell>
        </row>
        <row r="70">
          <cell r="B70" t="str">
            <v>NPV@ 15%</v>
          </cell>
          <cell r="C70">
            <v>464.55904678835816</v>
          </cell>
          <cell r="D70">
            <v>531.20388532477557</v>
          </cell>
          <cell r="E70">
            <v>436.88592919414083</v>
          </cell>
          <cell r="F70">
            <v>424.46176046975802</v>
          </cell>
          <cell r="H70">
            <v>511.80771038752761</v>
          </cell>
          <cell r="I70">
            <v>591.1700138999413</v>
          </cell>
          <cell r="J70">
            <v>474.07871537598618</v>
          </cell>
          <cell r="K70">
            <v>468.61522775094068</v>
          </cell>
        </row>
        <row r="71">
          <cell r="B71" t="str">
            <v>NPV@ 20%</v>
          </cell>
          <cell r="C71">
            <v>367.8638540217832</v>
          </cell>
          <cell r="D71">
            <v>429.68291266375843</v>
          </cell>
          <cell r="E71">
            <v>345.86271569821355</v>
          </cell>
          <cell r="F71">
            <v>334.64813236488021</v>
          </cell>
          <cell r="H71">
            <v>400.85894197572946</v>
          </cell>
          <cell r="I71">
            <v>472.94993525480351</v>
          </cell>
          <cell r="J71">
            <v>371.24096671439412</v>
          </cell>
          <cell r="K71">
            <v>365.40143535297057</v>
          </cell>
        </row>
        <row r="73">
          <cell r="F73" t="str">
            <v>McDaniel &amp; Associates</v>
          </cell>
        </row>
      </sheetData>
      <sheetData sheetId="11" refreshError="1">
        <row r="2">
          <cell r="D2" t="str">
            <v>EDMONTON CRUDE OIL PRICE</v>
          </cell>
          <cell r="L2" t="str">
            <v>Page  1B</v>
          </cell>
        </row>
        <row r="3">
          <cell r="B3" t="str">
            <v>COMPARISON WITH OTHER FORECASTS</v>
          </cell>
        </row>
        <row r="15">
          <cell r="J15" t="str">
            <v xml:space="preserve"> </v>
          </cell>
        </row>
        <row r="43">
          <cell r="F43" t="str">
            <v>1/2009</v>
          </cell>
          <cell r="G43" t="str">
            <v>10/2008</v>
          </cell>
          <cell r="H43" t="str">
            <v>1/2009</v>
          </cell>
          <cell r="I43" t="str">
            <v>1/2009</v>
          </cell>
        </row>
        <row r="44">
          <cell r="F44" t="str">
            <v>McDaniel</v>
          </cell>
          <cell r="G44" t="str">
            <v>McDaniel</v>
          </cell>
          <cell r="H44" t="str">
            <v>GLJ</v>
          </cell>
          <cell r="I44" t="str">
            <v>Sproule</v>
          </cell>
        </row>
        <row r="45">
          <cell r="E45" t="str">
            <v xml:space="preserve">  Year  </v>
          </cell>
          <cell r="F45" t="str">
            <v xml:space="preserve">  $/bbl  </v>
          </cell>
          <cell r="G45" t="str">
            <v xml:space="preserve">  $/bbl  </v>
          </cell>
          <cell r="H45" t="str">
            <v xml:space="preserve">  $/bbl  </v>
          </cell>
          <cell r="I45" t="str">
            <v xml:space="preserve">  $/bbl  </v>
          </cell>
        </row>
        <row r="47">
          <cell r="E47">
            <v>2009</v>
          </cell>
          <cell r="F47">
            <v>69.599999999999994</v>
          </cell>
          <cell r="G47">
            <v>99</v>
          </cell>
          <cell r="H47">
            <v>68.61</v>
          </cell>
          <cell r="I47">
            <v>65.349999999999994</v>
          </cell>
        </row>
        <row r="48">
          <cell r="E48">
            <v>2010</v>
          </cell>
          <cell r="F48">
            <v>83</v>
          </cell>
          <cell r="G48">
            <v>99</v>
          </cell>
          <cell r="H48">
            <v>78.94</v>
          </cell>
          <cell r="I48">
            <v>72.78</v>
          </cell>
        </row>
        <row r="49">
          <cell r="E49">
            <v>2011</v>
          </cell>
          <cell r="F49">
            <v>91.4</v>
          </cell>
          <cell r="G49">
            <v>98.9</v>
          </cell>
          <cell r="H49">
            <v>83.54</v>
          </cell>
          <cell r="I49">
            <v>79.95</v>
          </cell>
        </row>
        <row r="50">
          <cell r="E50">
            <v>2012</v>
          </cell>
          <cell r="F50">
            <v>93.9</v>
          </cell>
          <cell r="G50">
            <v>98.9</v>
          </cell>
          <cell r="H50">
            <v>90.92</v>
          </cell>
          <cell r="I50">
            <v>86.57</v>
          </cell>
        </row>
        <row r="51">
          <cell r="E51">
            <v>2013</v>
          </cell>
          <cell r="F51">
            <v>96.3</v>
          </cell>
          <cell r="G51">
            <v>98.9</v>
          </cell>
          <cell r="H51">
            <v>95.91</v>
          </cell>
          <cell r="I51">
            <v>94.97</v>
          </cell>
        </row>
        <row r="52">
          <cell r="E52">
            <v>2014</v>
          </cell>
          <cell r="F52">
            <v>98.3</v>
          </cell>
          <cell r="G52">
            <v>100.3</v>
          </cell>
          <cell r="H52">
            <v>97.84</v>
          </cell>
          <cell r="I52">
            <v>96.89</v>
          </cell>
        </row>
        <row r="53">
          <cell r="E53">
            <v>2015</v>
          </cell>
          <cell r="F53">
            <v>100.3</v>
          </cell>
          <cell r="G53">
            <v>102.3</v>
          </cell>
          <cell r="H53">
            <v>99.82</v>
          </cell>
          <cell r="I53">
            <v>98.85</v>
          </cell>
        </row>
        <row r="54">
          <cell r="E54">
            <v>2016</v>
          </cell>
          <cell r="F54">
            <v>102.3</v>
          </cell>
          <cell r="G54">
            <v>104.2</v>
          </cell>
          <cell r="H54">
            <v>101.83</v>
          </cell>
          <cell r="I54">
            <v>100.84</v>
          </cell>
        </row>
        <row r="55">
          <cell r="E55">
            <v>2017</v>
          </cell>
          <cell r="F55">
            <v>104.2</v>
          </cell>
          <cell r="G55">
            <v>106.4</v>
          </cell>
          <cell r="H55">
            <v>103.89</v>
          </cell>
          <cell r="I55">
            <v>102.88</v>
          </cell>
        </row>
        <row r="56">
          <cell r="E56">
            <v>2018</v>
          </cell>
          <cell r="F56">
            <v>106.4</v>
          </cell>
          <cell r="G56">
            <v>108.5</v>
          </cell>
          <cell r="H56">
            <v>105.99</v>
          </cell>
          <cell r="I56">
            <v>104.96</v>
          </cell>
        </row>
        <row r="57">
          <cell r="E57">
            <v>2019</v>
          </cell>
          <cell r="F57">
            <v>108.5</v>
          </cell>
          <cell r="G57">
            <v>110.7</v>
          </cell>
          <cell r="H57">
            <v>108.10979999999999</v>
          </cell>
          <cell r="I57">
            <v>107.08</v>
          </cell>
        </row>
        <row r="58">
          <cell r="E58">
            <v>2020</v>
          </cell>
          <cell r="F58">
            <v>110.7</v>
          </cell>
          <cell r="G58">
            <v>112.8</v>
          </cell>
          <cell r="H58">
            <v>110.271996</v>
          </cell>
          <cell r="I58">
            <v>109.2216</v>
          </cell>
        </row>
        <row r="59">
          <cell r="E59">
            <v>2021</v>
          </cell>
          <cell r="F59">
            <v>112.8</v>
          </cell>
          <cell r="G59">
            <v>115.1</v>
          </cell>
          <cell r="H59">
            <v>112.47743592</v>
          </cell>
          <cell r="I59">
            <v>111.406032</v>
          </cell>
        </row>
        <row r="60">
          <cell r="E60">
            <v>2022</v>
          </cell>
          <cell r="F60">
            <v>115.1</v>
          </cell>
          <cell r="G60">
            <v>117.5</v>
          </cell>
          <cell r="H60">
            <v>114.72698463840001</v>
          </cell>
          <cell r="I60">
            <v>113.63415264</v>
          </cell>
        </row>
        <row r="61">
          <cell r="E61">
            <v>2023</v>
          </cell>
          <cell r="F61">
            <v>117.5</v>
          </cell>
          <cell r="G61">
            <v>119.85000000000001</v>
          </cell>
          <cell r="H61">
            <v>117.02152433116801</v>
          </cell>
          <cell r="I61">
            <v>115.9068356928</v>
          </cell>
        </row>
        <row r="65">
          <cell r="E65" t="str">
            <v>Inflation</v>
          </cell>
          <cell r="F65">
            <v>2</v>
          </cell>
          <cell r="G65">
            <v>2</v>
          </cell>
          <cell r="H65">
            <v>2</v>
          </cell>
          <cell r="I65">
            <v>2</v>
          </cell>
        </row>
        <row r="66">
          <cell r="E66" t="str">
            <v>Exchange</v>
          </cell>
          <cell r="F66" t="str">
            <v>0.82 to 1</v>
          </cell>
          <cell r="G66">
            <v>1</v>
          </cell>
          <cell r="H66" t="str">
            <v>0.825 to 0.95</v>
          </cell>
          <cell r="I66" t="str">
            <v>0.8 to 0.95</v>
          </cell>
        </row>
        <row r="69">
          <cell r="E69" t="str">
            <v>NPV@10%</v>
          </cell>
          <cell r="F69">
            <v>728.77481249489131</v>
          </cell>
          <cell r="G69">
            <v>787.47483892455898</v>
          </cell>
          <cell r="H69">
            <v>714.74244828014196</v>
          </cell>
          <cell r="I69">
            <v>696.55400489408316</v>
          </cell>
        </row>
        <row r="70">
          <cell r="E70" t="str">
            <v>NPV@ 15%</v>
          </cell>
          <cell r="F70">
            <v>547.56347709356601</v>
          </cell>
          <cell r="G70">
            <v>599.5590837010576</v>
          </cell>
          <cell r="H70">
            <v>535.51661835364075</v>
          </cell>
          <cell r="I70">
            <v>520.18508083634629</v>
          </cell>
        </row>
        <row r="71">
          <cell r="E71" t="str">
            <v>NPV@ 20%</v>
          </cell>
          <cell r="F71">
            <v>428.75210558034183</v>
          </cell>
          <cell r="G71">
            <v>475.68106165547812</v>
          </cell>
          <cell r="H71">
            <v>418.25081057644462</v>
          </cell>
          <cell r="I71">
            <v>405.00804234196517</v>
          </cell>
        </row>
        <row r="73">
          <cell r="F73" t="str">
            <v>McDaniel &amp; Associates</v>
          </cell>
        </row>
      </sheetData>
      <sheetData sheetId="12" refreshError="1">
        <row r="2">
          <cell r="C2" t="str">
            <v>ALBERTA SPOT FIELD GAS PRICE</v>
          </cell>
          <cell r="L2" t="str">
            <v>Page  4A</v>
          </cell>
        </row>
        <row r="3">
          <cell r="B3" t="str">
            <v>COMPARISON WITH OTHER FORECASTS</v>
          </cell>
        </row>
        <row r="41">
          <cell r="F41" t="str">
            <v>1/2009</v>
          </cell>
          <cell r="G41" t="str">
            <v>10/2008</v>
          </cell>
          <cell r="H41" t="str">
            <v>1/2009</v>
          </cell>
          <cell r="I41" t="str">
            <v>1/2009</v>
          </cell>
        </row>
        <row r="42">
          <cell r="F42" t="str">
            <v>McDaniel</v>
          </cell>
          <cell r="G42" t="str">
            <v>McDaniel</v>
          </cell>
          <cell r="H42" t="str">
            <v>GLJ</v>
          </cell>
          <cell r="I42" t="str">
            <v>Sproule</v>
          </cell>
        </row>
        <row r="43">
          <cell r="E43" t="str">
            <v>Year</v>
          </cell>
          <cell r="F43" t="str">
            <v>$/Mmbtu</v>
          </cell>
          <cell r="G43" t="str">
            <v>$/Mmbtu</v>
          </cell>
          <cell r="H43" t="str">
            <v>$/Mmbtu</v>
          </cell>
          <cell r="I43" t="str">
            <v>$/Mmbtu</v>
          </cell>
        </row>
        <row r="45">
          <cell r="E45">
            <v>2009</v>
          </cell>
          <cell r="F45">
            <v>7.2</v>
          </cell>
          <cell r="G45">
            <v>7.6</v>
          </cell>
          <cell r="H45">
            <v>7.34</v>
          </cell>
          <cell r="I45">
            <v>6.47</v>
          </cell>
        </row>
        <row r="46">
          <cell r="E46">
            <v>2010</v>
          </cell>
          <cell r="F46">
            <v>7.8</v>
          </cell>
          <cell r="G46">
            <v>7.85</v>
          </cell>
          <cell r="H46">
            <v>7.7</v>
          </cell>
          <cell r="I46">
            <v>7.24</v>
          </cell>
        </row>
        <row r="47">
          <cell r="E47">
            <v>2011</v>
          </cell>
          <cell r="F47">
            <v>8.25</v>
          </cell>
          <cell r="G47">
            <v>8.25</v>
          </cell>
          <cell r="H47">
            <v>8.1</v>
          </cell>
          <cell r="I47">
            <v>7.56</v>
          </cell>
        </row>
        <row r="48">
          <cell r="E48">
            <v>2012</v>
          </cell>
          <cell r="F48">
            <v>8.6</v>
          </cell>
          <cell r="G48">
            <v>8.6999999999999993</v>
          </cell>
          <cell r="H48">
            <v>8.4600000000000009</v>
          </cell>
          <cell r="I48">
            <v>8.15</v>
          </cell>
        </row>
        <row r="49">
          <cell r="E49">
            <v>2013</v>
          </cell>
          <cell r="F49">
            <v>8.85</v>
          </cell>
          <cell r="G49">
            <v>9.1</v>
          </cell>
          <cell r="H49">
            <v>8.6999999999999993</v>
          </cell>
          <cell r="I49">
            <v>9</v>
          </cell>
        </row>
        <row r="50">
          <cell r="E50">
            <v>2014</v>
          </cell>
          <cell r="F50">
            <v>9.0500000000000007</v>
          </cell>
          <cell r="G50">
            <v>9.15</v>
          </cell>
          <cell r="H50">
            <v>8.89</v>
          </cell>
          <cell r="I50">
            <v>9.2100000000000009</v>
          </cell>
        </row>
        <row r="51">
          <cell r="E51">
            <v>2015</v>
          </cell>
          <cell r="F51">
            <v>9.1999999999999993</v>
          </cell>
          <cell r="G51">
            <v>9.35</v>
          </cell>
          <cell r="H51">
            <v>9.09</v>
          </cell>
          <cell r="I51">
            <v>9.42</v>
          </cell>
        </row>
        <row r="52">
          <cell r="E52">
            <v>2016</v>
          </cell>
          <cell r="F52">
            <v>9.35</v>
          </cell>
          <cell r="G52">
            <v>9.5500000000000007</v>
          </cell>
          <cell r="H52">
            <v>9.2799999999999994</v>
          </cell>
          <cell r="I52">
            <v>9.6300000000000008</v>
          </cell>
        </row>
        <row r="53">
          <cell r="E53">
            <v>2017</v>
          </cell>
          <cell r="F53">
            <v>9.5500000000000007</v>
          </cell>
          <cell r="G53">
            <v>9.75</v>
          </cell>
          <cell r="H53">
            <v>9.49</v>
          </cell>
          <cell r="I53">
            <v>9.85</v>
          </cell>
        </row>
        <row r="54">
          <cell r="E54">
            <v>2018</v>
          </cell>
          <cell r="F54">
            <v>9.75</v>
          </cell>
          <cell r="G54">
            <v>9.9499999999999993</v>
          </cell>
          <cell r="H54">
            <v>9.6999999999999993</v>
          </cell>
          <cell r="I54">
            <v>10.07</v>
          </cell>
        </row>
        <row r="55">
          <cell r="E55">
            <v>2019</v>
          </cell>
          <cell r="F55">
            <v>9.9499999999999993</v>
          </cell>
          <cell r="G55">
            <v>10.15</v>
          </cell>
          <cell r="H55">
            <v>9.8940000000000001</v>
          </cell>
          <cell r="I55">
            <v>10.3</v>
          </cell>
        </row>
        <row r="56">
          <cell r="E56">
            <v>2020</v>
          </cell>
          <cell r="F56">
            <v>10.15</v>
          </cell>
          <cell r="G56">
            <v>10.35</v>
          </cell>
          <cell r="H56">
            <v>10.09188</v>
          </cell>
          <cell r="I56">
            <v>10.506</v>
          </cell>
        </row>
        <row r="57">
          <cell r="E57">
            <v>2021</v>
          </cell>
          <cell r="F57">
            <v>10.35</v>
          </cell>
          <cell r="G57">
            <v>10.55</v>
          </cell>
          <cell r="H57">
            <v>10.293717600000001</v>
          </cell>
          <cell r="I57">
            <v>10.71612</v>
          </cell>
        </row>
        <row r="58">
          <cell r="E58">
            <v>2022</v>
          </cell>
          <cell r="F58">
            <v>10.55</v>
          </cell>
          <cell r="G58">
            <v>10.8</v>
          </cell>
          <cell r="H58">
            <v>10.499591952000001</v>
          </cell>
          <cell r="I58">
            <v>10.9304424</v>
          </cell>
        </row>
        <row r="59">
          <cell r="E59">
            <v>2023</v>
          </cell>
          <cell r="F59">
            <v>10.8</v>
          </cell>
          <cell r="G59">
            <v>11.016000000000002</v>
          </cell>
          <cell r="H59">
            <v>10.709583791040002</v>
          </cell>
          <cell r="I59">
            <v>11.149051248000001</v>
          </cell>
        </row>
        <row r="62">
          <cell r="E62" t="str">
            <v>Inflation</v>
          </cell>
          <cell r="F62">
            <v>2</v>
          </cell>
          <cell r="G62">
            <v>2</v>
          </cell>
          <cell r="H62">
            <v>2</v>
          </cell>
          <cell r="I62">
            <v>2</v>
          </cell>
        </row>
        <row r="63">
          <cell r="E63" t="str">
            <v>Exchange</v>
          </cell>
          <cell r="F63" t="str">
            <v>0.82 to 1</v>
          </cell>
          <cell r="G63">
            <v>1</v>
          </cell>
          <cell r="H63" t="str">
            <v>0.825 to 0.95</v>
          </cell>
          <cell r="I63" t="str">
            <v>0.8 to 0.95</v>
          </cell>
        </row>
        <row r="66">
          <cell r="E66" t="str">
            <v>NPV@10%</v>
          </cell>
          <cell r="F66">
            <v>67.642841452897358</v>
          </cell>
          <cell r="G66">
            <v>68.969281890852884</v>
          </cell>
          <cell r="H66">
            <v>67.072502065674755</v>
          </cell>
          <cell r="I66">
            <v>66.89410574884478</v>
          </cell>
        </row>
        <row r="67">
          <cell r="E67" t="str">
            <v>NPV@ 15%</v>
          </cell>
          <cell r="F67">
            <v>50.989099896668428</v>
          </cell>
          <cell r="G67">
            <v>52.00224880857288</v>
          </cell>
          <cell r="H67">
            <v>50.568868584155808</v>
          </cell>
          <cell r="I67">
            <v>50.000204770247308</v>
          </cell>
        </row>
        <row r="68">
          <cell r="E68" t="str">
            <v>NPV@ 20%</v>
          </cell>
          <cell r="F68">
            <v>40.060961715949617</v>
          </cell>
          <cell r="G68">
            <v>40.872173009454571</v>
          </cell>
          <cell r="H68">
            <v>39.744204753558286</v>
          </cell>
          <cell r="I68">
            <v>38.971165418484645</v>
          </cell>
        </row>
        <row r="72">
          <cell r="F72" t="str">
            <v>McDaniel &amp; Associates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AEC8-6D50-48E0-99C9-15D4262774FC}">
  <sheetPr codeName="Sheet34">
    <tabColor theme="3" tint="-0.499984740745262"/>
  </sheetPr>
  <dimension ref="A1:AB62"/>
  <sheetViews>
    <sheetView tabSelected="1" zoomScale="85" zoomScaleNormal="85" zoomScaleSheetLayoutView="115" workbookViewId="0">
      <selection activeCell="B1" sqref="B1:Z1"/>
    </sheetView>
  </sheetViews>
  <sheetFormatPr defaultRowHeight="14.4" x14ac:dyDescent="0.55000000000000004"/>
  <cols>
    <col min="1" max="1" width="0.41796875" customWidth="1"/>
    <col min="2" max="2" width="7.578125" customWidth="1"/>
    <col min="3" max="9" width="6" customWidth="1"/>
    <col min="10" max="10" width="0.83984375" customWidth="1"/>
    <col min="11" max="14" width="6" customWidth="1"/>
    <col min="15" max="15" width="0.83984375" customWidth="1"/>
    <col min="16" max="23" width="6" customWidth="1"/>
    <col min="24" max="24" width="0.83984375" customWidth="1"/>
    <col min="25" max="25" width="4.83984375" customWidth="1"/>
    <col min="26" max="26" width="5.26171875" customWidth="1"/>
    <col min="27" max="27" width="0.41796875" customWidth="1"/>
    <col min="28" max="28" width="35.41796875" customWidth="1"/>
    <col min="29" max="40" width="0.26171875" customWidth="1"/>
  </cols>
  <sheetData>
    <row r="1" spans="1:28" s="3" customFormat="1" ht="20.25" customHeight="1" x14ac:dyDescent="0.6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2"/>
    </row>
    <row r="2" spans="1:28" s="6" customFormat="1" ht="15" customHeight="1" x14ac:dyDescent="0.4">
      <c r="A2" s="4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5"/>
    </row>
    <row r="3" spans="1:28" s="6" customFormat="1" ht="11.4" x14ac:dyDescent="0.4">
      <c r="A3" s="7"/>
      <c r="B3" s="69">
        <v>43922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8"/>
    </row>
    <row r="4" spans="1:28" s="6" customFormat="1" ht="17.25" customHeight="1" x14ac:dyDescent="0.4">
      <c r="A4" s="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8"/>
      <c r="AB4" s="9"/>
    </row>
    <row r="5" spans="1:28" s="11" customFormat="1" ht="9" x14ac:dyDescent="0.35">
      <c r="A5" s="10"/>
      <c r="C5" s="70" t="s">
        <v>2</v>
      </c>
      <c r="D5" s="70"/>
      <c r="E5" s="70"/>
      <c r="F5" s="70"/>
      <c r="G5" s="70"/>
      <c r="H5" s="70"/>
      <c r="I5" s="70"/>
      <c r="J5" s="12"/>
      <c r="K5" s="70" t="s">
        <v>3</v>
      </c>
      <c r="L5" s="70"/>
      <c r="M5" s="70"/>
      <c r="N5" s="70"/>
      <c r="O5" s="12"/>
      <c r="P5" s="70" t="s">
        <v>4</v>
      </c>
      <c r="Q5" s="70"/>
      <c r="R5" s="70"/>
      <c r="S5" s="70"/>
      <c r="T5" s="70"/>
      <c r="U5" s="70"/>
      <c r="V5" s="70"/>
      <c r="W5" s="70"/>
      <c r="X5" s="12"/>
      <c r="AA5" s="13"/>
    </row>
    <row r="6" spans="1:28" s="15" customFormat="1" ht="4.5" customHeight="1" x14ac:dyDescent="0.3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3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3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3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3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3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3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3">
      <c r="A13" s="24"/>
      <c r="B13" s="15" t="s">
        <v>66</v>
      </c>
      <c r="Z13" s="26"/>
      <c r="AA13" s="27"/>
    </row>
    <row r="14" spans="1:28" s="25" customFormat="1" ht="9.75" customHeight="1" x14ac:dyDescent="0.3">
      <c r="A14" s="28"/>
      <c r="B14" s="29">
        <v>2009</v>
      </c>
      <c r="C14" s="30">
        <v>61.8</v>
      </c>
      <c r="D14" s="30">
        <v>61.6</v>
      </c>
      <c r="E14" s="30">
        <v>65.900000000000006</v>
      </c>
      <c r="F14" s="30">
        <v>60.3</v>
      </c>
      <c r="G14" s="30">
        <v>58.58</v>
      </c>
      <c r="H14" s="30">
        <v>55.3</v>
      </c>
      <c r="I14" s="30">
        <v>62.8</v>
      </c>
      <c r="J14" s="30"/>
      <c r="K14" s="30"/>
      <c r="L14" s="30">
        <v>38.6</v>
      </c>
      <c r="M14" s="30">
        <v>49.25</v>
      </c>
      <c r="N14" s="30">
        <v>68.150000000000006</v>
      </c>
      <c r="O14" s="30"/>
      <c r="P14" s="30">
        <v>3.95</v>
      </c>
      <c r="Q14" s="30">
        <v>4.2</v>
      </c>
      <c r="R14" s="30">
        <v>3.95</v>
      </c>
      <c r="S14" s="30">
        <v>3.9</v>
      </c>
      <c r="T14" s="30"/>
      <c r="U14" s="30">
        <v>3.87</v>
      </c>
      <c r="V14" s="30">
        <v>4.05</v>
      </c>
      <c r="W14" s="30"/>
      <c r="X14" s="30"/>
      <c r="Y14" s="31">
        <v>0.3</v>
      </c>
      <c r="Z14" s="32">
        <v>0.88</v>
      </c>
      <c r="AA14" s="33"/>
    </row>
    <row r="15" spans="1:28" s="25" customFormat="1" ht="9.75" customHeight="1" x14ac:dyDescent="0.3">
      <c r="A15" s="28"/>
      <c r="B15" s="29">
        <v>2010</v>
      </c>
      <c r="C15" s="30">
        <v>79.5</v>
      </c>
      <c r="D15" s="30">
        <v>79.900000000000006</v>
      </c>
      <c r="E15" s="30">
        <v>77.5</v>
      </c>
      <c r="F15" s="30">
        <v>68.5</v>
      </c>
      <c r="G15" s="30">
        <v>67.23</v>
      </c>
      <c r="H15" s="30">
        <v>61.45</v>
      </c>
      <c r="I15" s="30">
        <v>73.8</v>
      </c>
      <c r="J15" s="30"/>
      <c r="K15" s="30"/>
      <c r="L15" s="30">
        <v>46.7</v>
      </c>
      <c r="M15" s="30">
        <v>66.05</v>
      </c>
      <c r="N15" s="30">
        <v>84.25</v>
      </c>
      <c r="O15" s="30"/>
      <c r="P15" s="30">
        <v>4.4000000000000004</v>
      </c>
      <c r="Q15" s="30">
        <v>4.1500000000000004</v>
      </c>
      <c r="R15" s="30">
        <v>3.9</v>
      </c>
      <c r="S15" s="30">
        <v>3.85</v>
      </c>
      <c r="T15" s="30"/>
      <c r="U15" s="30">
        <v>3.96</v>
      </c>
      <c r="V15" s="30">
        <v>3.9</v>
      </c>
      <c r="W15" s="30"/>
      <c r="X15" s="30"/>
      <c r="Y15" s="31">
        <v>1.77</v>
      </c>
      <c r="Z15" s="32">
        <v>0.97099999999999997</v>
      </c>
      <c r="AA15" s="33"/>
    </row>
    <row r="16" spans="1:28" s="25" customFormat="1" ht="9.75" customHeight="1" x14ac:dyDescent="0.3">
      <c r="A16" s="28"/>
      <c r="B16" s="29">
        <v>2011</v>
      </c>
      <c r="C16" s="30">
        <v>95.1</v>
      </c>
      <c r="D16" s="30">
        <v>111.25</v>
      </c>
      <c r="E16" s="30">
        <v>95</v>
      </c>
      <c r="F16" s="30">
        <v>78.55</v>
      </c>
      <c r="G16" s="30">
        <v>77.099999999999994</v>
      </c>
      <c r="H16" s="30">
        <v>67.900000000000006</v>
      </c>
      <c r="I16" s="30">
        <v>88.9</v>
      </c>
      <c r="J16" s="30"/>
      <c r="K16" s="30"/>
      <c r="L16" s="30">
        <v>55.15</v>
      </c>
      <c r="M16" s="30">
        <v>76.5</v>
      </c>
      <c r="N16" s="30">
        <v>104.2</v>
      </c>
      <c r="O16" s="30"/>
      <c r="P16" s="30">
        <v>4</v>
      </c>
      <c r="Q16" s="30">
        <v>3.7</v>
      </c>
      <c r="R16" s="30">
        <v>3.5</v>
      </c>
      <c r="S16" s="30">
        <v>3.75</v>
      </c>
      <c r="T16" s="30"/>
      <c r="U16" s="30">
        <v>3.56</v>
      </c>
      <c r="V16" s="30">
        <v>3.3</v>
      </c>
      <c r="W16" s="30"/>
      <c r="X16" s="30"/>
      <c r="Y16" s="31">
        <v>2.89</v>
      </c>
      <c r="Z16" s="32">
        <v>1.012</v>
      </c>
      <c r="AA16" s="33"/>
    </row>
    <row r="17" spans="1:27" s="25" customFormat="1" ht="9.75" customHeight="1" x14ac:dyDescent="0.3">
      <c r="A17" s="28"/>
      <c r="B17" s="29">
        <v>2012</v>
      </c>
      <c r="C17" s="30">
        <v>94.2</v>
      </c>
      <c r="D17" s="30">
        <v>111.65</v>
      </c>
      <c r="E17" s="30">
        <v>86.1</v>
      </c>
      <c r="F17" s="30">
        <v>74.349999999999994</v>
      </c>
      <c r="G17" s="30">
        <v>73.08</v>
      </c>
      <c r="H17" s="30">
        <v>63.65</v>
      </c>
      <c r="I17" s="30">
        <v>82.1</v>
      </c>
      <c r="J17" s="30"/>
      <c r="K17" s="30"/>
      <c r="L17" s="30">
        <v>28.6</v>
      </c>
      <c r="M17" s="30">
        <v>69.55</v>
      </c>
      <c r="N17" s="30">
        <v>100.8</v>
      </c>
      <c r="O17" s="30"/>
      <c r="P17" s="30">
        <v>2.75</v>
      </c>
      <c r="Q17" s="30">
        <v>2.4500000000000002</v>
      </c>
      <c r="R17" s="30">
        <v>2.25</v>
      </c>
      <c r="S17" s="30">
        <v>2.25</v>
      </c>
      <c r="T17" s="30"/>
      <c r="U17" s="30">
        <v>2.31</v>
      </c>
      <c r="V17" s="30">
        <v>2.25</v>
      </c>
      <c r="W17" s="30"/>
      <c r="X17" s="30"/>
      <c r="Y17" s="31">
        <v>1.53</v>
      </c>
      <c r="Z17" s="32">
        <v>1</v>
      </c>
      <c r="AA17" s="33"/>
    </row>
    <row r="18" spans="1:27" s="25" customFormat="1" ht="9.75" customHeight="1" x14ac:dyDescent="0.3">
      <c r="A18" s="28"/>
      <c r="B18" s="29">
        <v>2013</v>
      </c>
      <c r="C18" s="30">
        <v>97.95</v>
      </c>
      <c r="D18" s="30">
        <v>108.6</v>
      </c>
      <c r="E18" s="30">
        <v>93.05</v>
      </c>
      <c r="F18" s="30">
        <v>76.55</v>
      </c>
      <c r="G18" s="30">
        <v>75.25</v>
      </c>
      <c r="H18" s="30">
        <v>65.25</v>
      </c>
      <c r="I18" s="30">
        <v>88.25</v>
      </c>
      <c r="J18" s="30"/>
      <c r="K18" s="30"/>
      <c r="L18" s="30">
        <v>38.9</v>
      </c>
      <c r="M18" s="30">
        <v>69.400000000000006</v>
      </c>
      <c r="N18" s="30">
        <v>104.65</v>
      </c>
      <c r="O18" s="30"/>
      <c r="P18" s="30">
        <v>3.75</v>
      </c>
      <c r="Q18" s="30">
        <v>3.2</v>
      </c>
      <c r="R18" s="30">
        <v>3</v>
      </c>
      <c r="S18" s="30">
        <v>3</v>
      </c>
      <c r="T18" s="30"/>
      <c r="U18" s="30">
        <v>3.1</v>
      </c>
      <c r="V18" s="30">
        <v>2.9</v>
      </c>
      <c r="W18" s="30">
        <v>3.08</v>
      </c>
      <c r="X18" s="30"/>
      <c r="Y18" s="31">
        <v>0.93</v>
      </c>
      <c r="Z18" s="32">
        <v>0.97099999999999997</v>
      </c>
      <c r="AA18" s="33"/>
    </row>
    <row r="19" spans="1:27" s="25" customFormat="1" ht="9.75" customHeight="1" x14ac:dyDescent="0.3">
      <c r="A19" s="28"/>
      <c r="B19" s="29">
        <v>2014</v>
      </c>
      <c r="C19" s="30">
        <v>93</v>
      </c>
      <c r="D19" s="30">
        <v>99</v>
      </c>
      <c r="E19" s="30">
        <v>93.5</v>
      </c>
      <c r="F19" s="30">
        <v>80.400000000000006</v>
      </c>
      <c r="G19" s="30">
        <v>79.099999999999994</v>
      </c>
      <c r="H19" s="30">
        <v>71.2</v>
      </c>
      <c r="I19" s="30">
        <v>87.8</v>
      </c>
      <c r="J19" s="30"/>
      <c r="K19" s="30"/>
      <c r="L19" s="30">
        <v>45.05</v>
      </c>
      <c r="M19" s="30">
        <v>69.599999999999994</v>
      </c>
      <c r="N19" s="30">
        <v>102.4</v>
      </c>
      <c r="O19" s="30"/>
      <c r="P19" s="30">
        <v>4.3499999999999996</v>
      </c>
      <c r="Q19" s="30">
        <v>4.4000000000000004</v>
      </c>
      <c r="R19" s="30">
        <v>4.2</v>
      </c>
      <c r="S19" s="30">
        <v>4.2</v>
      </c>
      <c r="T19" s="30">
        <v>4.5347799999999996</v>
      </c>
      <c r="U19" s="30">
        <v>4.4000000000000004</v>
      </c>
      <c r="V19" s="30">
        <v>4.0999999999999996</v>
      </c>
      <c r="W19" s="30">
        <v>4.2</v>
      </c>
      <c r="X19" s="30"/>
      <c r="Y19" s="31">
        <v>1.92</v>
      </c>
      <c r="Z19" s="32">
        <v>0.90600000000000003</v>
      </c>
      <c r="AA19" s="33"/>
    </row>
    <row r="20" spans="1:27" s="25" customFormat="1" ht="9.75" customHeight="1" x14ac:dyDescent="0.3">
      <c r="A20" s="28"/>
      <c r="B20" s="29">
        <v>2015</v>
      </c>
      <c r="C20" s="30">
        <v>48.8</v>
      </c>
      <c r="D20" s="30">
        <v>52.35</v>
      </c>
      <c r="E20" s="30">
        <v>57.75</v>
      </c>
      <c r="F20" s="30">
        <v>46.1</v>
      </c>
      <c r="G20" s="30">
        <v>44.8</v>
      </c>
      <c r="H20" s="30">
        <v>39.549999999999997</v>
      </c>
      <c r="I20" s="30">
        <v>51.45</v>
      </c>
      <c r="J20" s="30"/>
      <c r="K20" s="30"/>
      <c r="L20" s="30">
        <v>6.65</v>
      </c>
      <c r="M20" s="30">
        <v>35.549999999999997</v>
      </c>
      <c r="N20" s="30">
        <v>60.3</v>
      </c>
      <c r="O20" s="30"/>
      <c r="P20" s="30">
        <v>2.6</v>
      </c>
      <c r="Q20" s="30">
        <v>2.8</v>
      </c>
      <c r="R20" s="30">
        <v>2.5499999999999998</v>
      </c>
      <c r="S20" s="30">
        <v>2.5499999999999998</v>
      </c>
      <c r="T20" s="30">
        <v>2.9950639999999997</v>
      </c>
      <c r="U20" s="30">
        <v>2.7</v>
      </c>
      <c r="V20" s="30">
        <v>2</v>
      </c>
      <c r="W20" s="30">
        <v>2.1</v>
      </c>
      <c r="X20" s="30"/>
      <c r="Y20" s="31">
        <v>1.1200000000000001</v>
      </c>
      <c r="Z20" s="32">
        <v>0.78</v>
      </c>
      <c r="AA20" s="33"/>
    </row>
    <row r="21" spans="1:27" s="25" customFormat="1" ht="9.75" customHeight="1" x14ac:dyDescent="0.3">
      <c r="A21" s="28"/>
      <c r="B21" s="29">
        <v>2016</v>
      </c>
      <c r="C21" s="30">
        <v>43.3</v>
      </c>
      <c r="D21" s="30">
        <v>43.55</v>
      </c>
      <c r="E21" s="30">
        <v>53.85</v>
      </c>
      <c r="F21" s="30">
        <v>40.299999999999997</v>
      </c>
      <c r="G21" s="30">
        <v>39</v>
      </c>
      <c r="H21" s="30">
        <v>33.35</v>
      </c>
      <c r="I21" s="30">
        <v>48.95</v>
      </c>
      <c r="J21" s="30"/>
      <c r="K21" s="30"/>
      <c r="L21" s="30">
        <v>13.15</v>
      </c>
      <c r="M21" s="30">
        <v>34.35</v>
      </c>
      <c r="N21" s="30">
        <v>56.2</v>
      </c>
      <c r="O21" s="30"/>
      <c r="P21" s="30">
        <v>2.5</v>
      </c>
      <c r="Q21" s="30">
        <v>2.1</v>
      </c>
      <c r="R21" s="30">
        <v>1.9</v>
      </c>
      <c r="S21" s="30">
        <v>1.9</v>
      </c>
      <c r="T21" s="30">
        <v>2.309574</v>
      </c>
      <c r="U21" s="30">
        <v>2.2000000000000002</v>
      </c>
      <c r="V21" s="30">
        <v>1.55</v>
      </c>
      <c r="W21" s="30">
        <v>1.68</v>
      </c>
      <c r="X21" s="30"/>
      <c r="Y21" s="31">
        <v>1.44</v>
      </c>
      <c r="Z21" s="32">
        <v>0.76</v>
      </c>
      <c r="AA21" s="33"/>
    </row>
    <row r="22" spans="1:27" s="25" customFormat="1" ht="9.75" customHeight="1" x14ac:dyDescent="0.3">
      <c r="A22" s="28"/>
      <c r="B22" s="29">
        <v>2017</v>
      </c>
      <c r="C22" s="30">
        <v>50.9</v>
      </c>
      <c r="D22" s="30">
        <v>54.25</v>
      </c>
      <c r="E22" s="30">
        <v>62.85</v>
      </c>
      <c r="F22" s="30">
        <v>52</v>
      </c>
      <c r="G22" s="30">
        <v>50.7</v>
      </c>
      <c r="H22" s="30">
        <v>45.2</v>
      </c>
      <c r="I22" s="30">
        <v>59.85</v>
      </c>
      <c r="J22" s="30"/>
      <c r="K22" s="30"/>
      <c r="L22" s="30">
        <v>28.9</v>
      </c>
      <c r="M22" s="30">
        <v>44.6</v>
      </c>
      <c r="N22" s="30">
        <v>66.849999999999994</v>
      </c>
      <c r="O22" s="30"/>
      <c r="P22" s="30">
        <v>2.95</v>
      </c>
      <c r="Q22" s="30">
        <v>2.4</v>
      </c>
      <c r="R22" s="30">
        <v>2.15</v>
      </c>
      <c r="S22" s="30">
        <v>2.15</v>
      </c>
      <c r="T22" s="30">
        <v>2.8263280000000002</v>
      </c>
      <c r="U22" s="30">
        <v>2.35</v>
      </c>
      <c r="V22" s="30">
        <v>1.75</v>
      </c>
      <c r="W22" s="30">
        <v>1.88</v>
      </c>
      <c r="X22" s="30"/>
      <c r="Y22" s="31">
        <v>1.6</v>
      </c>
      <c r="Z22" s="32">
        <v>0.77</v>
      </c>
      <c r="AA22" s="33"/>
    </row>
    <row r="23" spans="1:27" s="25" customFormat="1" ht="9.75" customHeight="1" x14ac:dyDescent="0.3">
      <c r="A23" s="28"/>
      <c r="B23" s="29">
        <v>2018</v>
      </c>
      <c r="C23" s="30">
        <v>64.95</v>
      </c>
      <c r="D23" s="30">
        <v>71.05</v>
      </c>
      <c r="E23" s="30">
        <v>69.650000000000006</v>
      </c>
      <c r="F23" s="30">
        <v>51.25</v>
      </c>
      <c r="G23" s="30">
        <v>49.95</v>
      </c>
      <c r="H23" s="30">
        <v>40</v>
      </c>
      <c r="I23" s="30">
        <v>70.2</v>
      </c>
      <c r="J23" s="30"/>
      <c r="K23" s="30"/>
      <c r="L23" s="30">
        <v>27.55</v>
      </c>
      <c r="M23" s="30">
        <v>32.799999999999997</v>
      </c>
      <c r="N23" s="30">
        <v>79.2</v>
      </c>
      <c r="O23" s="30"/>
      <c r="P23" s="30">
        <v>3.05</v>
      </c>
      <c r="Q23" s="30">
        <v>1.55</v>
      </c>
      <c r="R23" s="30">
        <v>1.35</v>
      </c>
      <c r="S23" s="30">
        <v>1.35</v>
      </c>
      <c r="T23" s="30">
        <v>2.85</v>
      </c>
      <c r="U23" s="30">
        <v>1.6</v>
      </c>
      <c r="V23" s="30">
        <v>1.2</v>
      </c>
      <c r="W23" s="30">
        <v>1.4</v>
      </c>
      <c r="X23" s="30"/>
      <c r="Y23" s="31">
        <v>2.2400000000000002</v>
      </c>
      <c r="Z23" s="32">
        <v>0.77</v>
      </c>
      <c r="AA23" s="33"/>
    </row>
    <row r="24" spans="1:27" s="25" customFormat="1" ht="9.75" customHeight="1" x14ac:dyDescent="0.3">
      <c r="A24" s="28"/>
      <c r="B24" s="29">
        <v>2019</v>
      </c>
      <c r="C24" s="30">
        <v>56.95</v>
      </c>
      <c r="D24" s="30">
        <v>64.150000000000006</v>
      </c>
      <c r="E24" s="30">
        <v>68.650000000000006</v>
      </c>
      <c r="F24" s="30">
        <v>59.3</v>
      </c>
      <c r="G24" s="30">
        <v>58.1</v>
      </c>
      <c r="H24" s="30">
        <v>54.5</v>
      </c>
      <c r="I24" s="30">
        <v>67.599999999999994</v>
      </c>
      <c r="J24" s="30"/>
      <c r="K24" s="30"/>
      <c r="L24" s="30">
        <v>17.399999999999999</v>
      </c>
      <c r="M24" s="30">
        <v>23.55</v>
      </c>
      <c r="N24" s="30">
        <v>70.849999999999994</v>
      </c>
      <c r="O24" s="30"/>
      <c r="P24" s="30">
        <v>2.5499999999999998</v>
      </c>
      <c r="Q24" s="30">
        <v>1.6</v>
      </c>
      <c r="R24" s="30">
        <v>1.4</v>
      </c>
      <c r="S24" s="30">
        <v>1.4</v>
      </c>
      <c r="T24" s="30">
        <v>2.7</v>
      </c>
      <c r="U24" s="30">
        <v>1.65</v>
      </c>
      <c r="V24" s="30">
        <v>0.95</v>
      </c>
      <c r="W24" s="30">
        <v>1.1000000000000001</v>
      </c>
      <c r="X24" s="30"/>
      <c r="Y24" s="31">
        <v>2.0099999999999998</v>
      </c>
      <c r="Z24" s="32">
        <v>0.75</v>
      </c>
      <c r="AA24" s="33"/>
    </row>
    <row r="25" spans="1:27" s="25" customFormat="1" ht="9.75" customHeight="1" x14ac:dyDescent="0.3">
      <c r="A25" s="28"/>
      <c r="B25" s="29" t="s">
        <v>67</v>
      </c>
      <c r="C25" s="30">
        <v>47.05</v>
      </c>
      <c r="D25" s="30">
        <v>51.85</v>
      </c>
      <c r="E25" s="30">
        <v>52.45</v>
      </c>
      <c r="F25" s="30">
        <v>36.6</v>
      </c>
      <c r="G25" s="30">
        <v>35.299999999999997</v>
      </c>
      <c r="H25" s="30">
        <v>25.9</v>
      </c>
      <c r="I25" s="30">
        <v>49.95</v>
      </c>
      <c r="J25" s="30"/>
      <c r="K25" s="30"/>
      <c r="L25" s="30">
        <v>15.05</v>
      </c>
      <c r="M25" s="30">
        <v>36.200000000000003</v>
      </c>
      <c r="N25" s="30">
        <v>62.9</v>
      </c>
      <c r="O25" s="30"/>
      <c r="P25" s="30">
        <v>1.95</v>
      </c>
      <c r="Q25" s="30">
        <v>2.15</v>
      </c>
      <c r="R25" s="30">
        <v>1.95</v>
      </c>
      <c r="S25" s="30">
        <v>1.95</v>
      </c>
      <c r="T25" s="30">
        <v>2.2000000000000002</v>
      </c>
      <c r="U25" s="30">
        <v>2.0499999999999998</v>
      </c>
      <c r="V25" s="30">
        <v>1.55</v>
      </c>
      <c r="W25" s="30">
        <v>2</v>
      </c>
      <c r="X25" s="30"/>
      <c r="Y25" s="31">
        <v>1.8</v>
      </c>
      <c r="Z25" s="32">
        <v>0.74</v>
      </c>
      <c r="AA25" s="33"/>
    </row>
    <row r="26" spans="1:27" s="25" customFormat="1" ht="15" customHeight="1" x14ac:dyDescent="0.3">
      <c r="A26" s="28"/>
      <c r="B26" s="15" t="s">
        <v>68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4"/>
      <c r="Z26" s="35"/>
      <c r="AA26" s="33"/>
    </row>
    <row r="27" spans="1:27" s="25" customFormat="1" ht="9.75" customHeight="1" x14ac:dyDescent="0.3">
      <c r="A27" s="28"/>
      <c r="B27" s="29" t="s">
        <v>69</v>
      </c>
      <c r="C27" s="30">
        <v>32.5</v>
      </c>
      <c r="D27" s="30">
        <v>35.5</v>
      </c>
      <c r="E27" s="30">
        <v>32.142857142857146</v>
      </c>
      <c r="F27" s="30">
        <v>24.750000000000004</v>
      </c>
      <c r="G27" s="30">
        <v>24.428571428571431</v>
      </c>
      <c r="H27" s="30">
        <v>20.571428571428573</v>
      </c>
      <c r="I27" s="30">
        <v>30.857142857142861</v>
      </c>
      <c r="J27" s="30"/>
      <c r="K27" s="30">
        <v>6.6000000000000005</v>
      </c>
      <c r="L27" s="30">
        <v>10.446428571428573</v>
      </c>
      <c r="M27" s="30">
        <v>16.071428571428573</v>
      </c>
      <c r="N27" s="30">
        <v>34.142857142857146</v>
      </c>
      <c r="O27" s="30"/>
      <c r="P27" s="30">
        <v>2.25</v>
      </c>
      <c r="Q27" s="30">
        <v>1.85</v>
      </c>
      <c r="R27" s="30">
        <v>1.6500000000000001</v>
      </c>
      <c r="S27" s="30">
        <v>1.6500000000000001</v>
      </c>
      <c r="T27" s="30">
        <v>2.1</v>
      </c>
      <c r="U27" s="30">
        <v>1.7500000000000002</v>
      </c>
      <c r="V27" s="30">
        <v>1.25</v>
      </c>
      <c r="W27" s="30">
        <v>1.4</v>
      </c>
      <c r="X27" s="30"/>
      <c r="Y27" s="31">
        <v>0</v>
      </c>
      <c r="Z27" s="32">
        <v>0.7</v>
      </c>
      <c r="AA27" s="33"/>
    </row>
    <row r="28" spans="1:27" s="25" customFormat="1" ht="9.75" customHeight="1" x14ac:dyDescent="0.3">
      <c r="A28" s="28"/>
      <c r="B28" s="29">
        <v>2021</v>
      </c>
      <c r="C28" s="30">
        <v>43.35</v>
      </c>
      <c r="D28" s="30">
        <v>46.410000000000004</v>
      </c>
      <c r="E28" s="30">
        <v>49.448275862068968</v>
      </c>
      <c r="F28" s="30">
        <v>40.053103448275863</v>
      </c>
      <c r="G28" s="30">
        <v>39.558620689655172</v>
      </c>
      <c r="H28" s="30">
        <v>34.61379310344828</v>
      </c>
      <c r="I28" s="30">
        <v>46.728620689655173</v>
      </c>
      <c r="J28" s="30"/>
      <c r="K28" s="30">
        <v>8.363999999999999</v>
      </c>
      <c r="L28" s="30">
        <v>17.30689655172414</v>
      </c>
      <c r="M28" s="30">
        <v>29.668965517241382</v>
      </c>
      <c r="N28" s="30">
        <v>53.528275862068966</v>
      </c>
      <c r="O28" s="30"/>
      <c r="P28" s="30">
        <v>2.7029999999999998</v>
      </c>
      <c r="Q28" s="30">
        <v>2.2949999999999999</v>
      </c>
      <c r="R28" s="30">
        <v>2.0909999999999997</v>
      </c>
      <c r="S28" s="30">
        <v>2.0909999999999997</v>
      </c>
      <c r="T28" s="30">
        <v>2.448</v>
      </c>
      <c r="U28" s="30">
        <v>2.1929999999999996</v>
      </c>
      <c r="V28" s="30">
        <v>1.6829999999999998</v>
      </c>
      <c r="W28" s="30">
        <v>1.8359999999999999</v>
      </c>
      <c r="X28" s="30"/>
      <c r="Y28" s="31">
        <v>2</v>
      </c>
      <c r="Z28" s="32">
        <v>0.72499999999999998</v>
      </c>
      <c r="AA28" s="33"/>
    </row>
    <row r="29" spans="1:27" s="25" customFormat="1" ht="9.75" customHeight="1" x14ac:dyDescent="0.3">
      <c r="A29" s="28"/>
      <c r="B29" s="29">
        <v>2022</v>
      </c>
      <c r="C29" s="30">
        <v>52.019999999999996</v>
      </c>
      <c r="D29" s="30">
        <v>55.141199999999998</v>
      </c>
      <c r="E29" s="30">
        <v>62.693333333333328</v>
      </c>
      <c r="F29" s="30">
        <v>50.781599999999997</v>
      </c>
      <c r="G29" s="30">
        <v>50.154666666666664</v>
      </c>
      <c r="H29" s="30">
        <v>43.885333333333328</v>
      </c>
      <c r="I29" s="30">
        <v>58.304799999999993</v>
      </c>
      <c r="J29" s="30"/>
      <c r="K29" s="30">
        <v>8.9474400000000003</v>
      </c>
      <c r="L29" s="30">
        <v>23.51</v>
      </c>
      <c r="M29" s="30">
        <v>37.615999999999993</v>
      </c>
      <c r="N29" s="30">
        <v>66.854933333333321</v>
      </c>
      <c r="O29" s="30"/>
      <c r="P29" s="30">
        <v>2.9651399999999999</v>
      </c>
      <c r="Q29" s="30">
        <v>2.4449399999999999</v>
      </c>
      <c r="R29" s="30">
        <v>2.2368600000000001</v>
      </c>
      <c r="S29" s="30">
        <v>2.2368600000000001</v>
      </c>
      <c r="T29" s="30">
        <v>2.601</v>
      </c>
      <c r="U29" s="30">
        <v>2.3409</v>
      </c>
      <c r="V29" s="30">
        <v>1.9247400000000001</v>
      </c>
      <c r="W29" s="30">
        <v>2.0808</v>
      </c>
      <c r="X29" s="30"/>
      <c r="Y29" s="31">
        <v>2</v>
      </c>
      <c r="Z29" s="32">
        <v>0.75</v>
      </c>
      <c r="AA29" s="33"/>
    </row>
    <row r="30" spans="1:27" s="25" customFormat="1" ht="9.75" customHeight="1" x14ac:dyDescent="0.3">
      <c r="A30" s="28"/>
      <c r="B30" s="29">
        <v>2023</v>
      </c>
      <c r="C30" s="30">
        <v>58.366439999999997</v>
      </c>
      <c r="D30" s="30">
        <v>61.550063999999999</v>
      </c>
      <c r="E30" s="30">
        <v>71.021919999999994</v>
      </c>
      <c r="F30" s="30">
        <v>57.527755199999994</v>
      </c>
      <c r="G30" s="30">
        <v>56.817535999999997</v>
      </c>
      <c r="H30" s="30">
        <v>49.715343999999995</v>
      </c>
      <c r="I30" s="30">
        <v>66.050385599999984</v>
      </c>
      <c r="J30" s="30"/>
      <c r="K30" s="30">
        <v>9.1263887999999991</v>
      </c>
      <c r="L30" s="30">
        <v>26.633219999999998</v>
      </c>
      <c r="M30" s="30">
        <v>42.613151999999999</v>
      </c>
      <c r="N30" s="30">
        <v>75.266751999999997</v>
      </c>
      <c r="O30" s="30"/>
      <c r="P30" s="30">
        <v>3.0244428000000001</v>
      </c>
      <c r="Q30" s="30">
        <v>2.4938387999999998</v>
      </c>
      <c r="R30" s="30">
        <v>2.2815971999999998</v>
      </c>
      <c r="S30" s="30">
        <v>2.2815971999999998</v>
      </c>
      <c r="T30" s="30">
        <v>2.6530199999999997</v>
      </c>
      <c r="U30" s="30">
        <v>2.3877179999999996</v>
      </c>
      <c r="V30" s="30">
        <v>2.0693555999999997</v>
      </c>
      <c r="W30" s="30">
        <v>2.2285367999999997</v>
      </c>
      <c r="X30" s="30"/>
      <c r="Y30" s="31">
        <v>2</v>
      </c>
      <c r="Z30" s="32">
        <v>0.75</v>
      </c>
      <c r="AA30" s="33"/>
    </row>
    <row r="31" spans="1:27" s="25" customFormat="1" ht="9.75" customHeight="1" x14ac:dyDescent="0.3">
      <c r="A31" s="28"/>
      <c r="B31" s="29">
        <v>2024</v>
      </c>
      <c r="C31" s="30">
        <v>59.533768799999997</v>
      </c>
      <c r="D31" s="30">
        <v>62.78106528</v>
      </c>
      <c r="E31" s="30">
        <v>72.442358400000003</v>
      </c>
      <c r="F31" s="30">
        <v>58.678310304000007</v>
      </c>
      <c r="G31" s="30">
        <v>57.95388672</v>
      </c>
      <c r="H31" s="30">
        <v>50.709650879999998</v>
      </c>
      <c r="I31" s="30">
        <v>67.371393311999995</v>
      </c>
      <c r="J31" s="30"/>
      <c r="K31" s="30">
        <v>9.3089165759999997</v>
      </c>
      <c r="L31" s="30">
        <v>27.165884399999999</v>
      </c>
      <c r="M31" s="30">
        <v>43.465415039999996</v>
      </c>
      <c r="N31" s="30">
        <v>76.772087040000002</v>
      </c>
      <c r="O31" s="30"/>
      <c r="P31" s="30">
        <v>3.0849316560000002</v>
      </c>
      <c r="Q31" s="30">
        <v>2.5437155759999999</v>
      </c>
      <c r="R31" s="30">
        <v>2.3272291439999999</v>
      </c>
      <c r="S31" s="30">
        <v>2.3272291439999999</v>
      </c>
      <c r="T31" s="30">
        <v>2.7060803999999998</v>
      </c>
      <c r="U31" s="30">
        <v>2.4354723599999999</v>
      </c>
      <c r="V31" s="30">
        <v>2.110742712</v>
      </c>
      <c r="W31" s="30">
        <v>2.2731075359999999</v>
      </c>
      <c r="X31" s="30"/>
      <c r="Y31" s="31">
        <v>2</v>
      </c>
      <c r="Z31" s="32">
        <v>0.75</v>
      </c>
      <c r="AA31" s="33"/>
    </row>
    <row r="32" spans="1:27" s="25" customFormat="1" ht="9.75" customHeight="1" x14ac:dyDescent="0.3">
      <c r="A32" s="28"/>
      <c r="B32" s="29">
        <v>2025</v>
      </c>
      <c r="C32" s="30">
        <v>60.724444175999999</v>
      </c>
      <c r="D32" s="30">
        <v>64.036686585599995</v>
      </c>
      <c r="E32" s="30">
        <v>73.89120556799999</v>
      </c>
      <c r="F32" s="30">
        <v>59.85187651007999</v>
      </c>
      <c r="G32" s="30">
        <v>59.112964454399986</v>
      </c>
      <c r="H32" s="30">
        <v>51.723843897599991</v>
      </c>
      <c r="I32" s="30">
        <v>68.718821178239992</v>
      </c>
      <c r="J32" s="30"/>
      <c r="K32" s="30">
        <v>9.4950949075200004</v>
      </c>
      <c r="L32" s="30">
        <v>27.709202087999998</v>
      </c>
      <c r="M32" s="30">
        <v>44.334723340799989</v>
      </c>
      <c r="N32" s="30">
        <v>78.307528780799984</v>
      </c>
      <c r="O32" s="30"/>
      <c r="P32" s="30">
        <v>3.14663028912</v>
      </c>
      <c r="Q32" s="30">
        <v>2.5945898875200002</v>
      </c>
      <c r="R32" s="30">
        <v>2.3737737268800001</v>
      </c>
      <c r="S32" s="30">
        <v>2.3737737268800001</v>
      </c>
      <c r="T32" s="30">
        <v>2.7602020080000003</v>
      </c>
      <c r="U32" s="30">
        <v>2.4841818072000001</v>
      </c>
      <c r="V32" s="30">
        <v>2.15295756624</v>
      </c>
      <c r="W32" s="30">
        <v>2.3185696867200001</v>
      </c>
      <c r="X32" s="30"/>
      <c r="Y32" s="31">
        <v>2</v>
      </c>
      <c r="Z32" s="32">
        <v>0.75</v>
      </c>
      <c r="AA32" s="33"/>
    </row>
    <row r="33" spans="1:27" s="25" customFormat="1" ht="9.75" customHeight="1" x14ac:dyDescent="0.3">
      <c r="A33" s="28"/>
      <c r="B33" s="29">
        <v>2026</v>
      </c>
      <c r="C33" s="30">
        <v>61.938933059520004</v>
      </c>
      <c r="D33" s="30">
        <v>65.317420317311999</v>
      </c>
      <c r="E33" s="30">
        <v>75.369029679359997</v>
      </c>
      <c r="F33" s="30">
        <v>61.048914040281595</v>
      </c>
      <c r="G33" s="30">
        <v>60.295223743487995</v>
      </c>
      <c r="H33" s="30">
        <v>52.758320775552001</v>
      </c>
      <c r="I33" s="30">
        <v>70.093197601804789</v>
      </c>
      <c r="J33" s="30"/>
      <c r="K33" s="30">
        <v>9.6849968056703997</v>
      </c>
      <c r="L33" s="30">
        <v>28.263386129759997</v>
      </c>
      <c r="M33" s="30">
        <v>45.221417807616</v>
      </c>
      <c r="N33" s="30">
        <v>79.873679356415991</v>
      </c>
      <c r="O33" s="30"/>
      <c r="P33" s="30">
        <v>3.2095628949024002</v>
      </c>
      <c r="Q33" s="30">
        <v>2.6464816852704001</v>
      </c>
      <c r="R33" s="30">
        <v>2.4212492014175999</v>
      </c>
      <c r="S33" s="30">
        <v>2.4212492014175999</v>
      </c>
      <c r="T33" s="30">
        <v>2.8154060481599998</v>
      </c>
      <c r="U33" s="30">
        <v>2.5338654433439998</v>
      </c>
      <c r="V33" s="30">
        <v>2.1960167175647998</v>
      </c>
      <c r="W33" s="30">
        <v>2.3649410804543995</v>
      </c>
      <c r="X33" s="30"/>
      <c r="Y33" s="31">
        <v>2</v>
      </c>
      <c r="Z33" s="32">
        <v>0.75</v>
      </c>
      <c r="AA33" s="33"/>
    </row>
    <row r="34" spans="1:27" s="25" customFormat="1" ht="9.75" customHeight="1" x14ac:dyDescent="0.3">
      <c r="A34" s="28"/>
      <c r="B34" s="29">
        <v>2027</v>
      </c>
      <c r="C34" s="30">
        <v>63.177711720710406</v>
      </c>
      <c r="D34" s="30">
        <v>66.623768723658245</v>
      </c>
      <c r="E34" s="30">
        <v>76.876410272947211</v>
      </c>
      <c r="F34" s="30">
        <v>62.269892321087248</v>
      </c>
      <c r="G34" s="30">
        <v>61.501128218357771</v>
      </c>
      <c r="H34" s="30">
        <v>53.813487191063047</v>
      </c>
      <c r="I34" s="30">
        <v>71.495061553840912</v>
      </c>
      <c r="J34" s="30"/>
      <c r="K34" s="30">
        <v>9.8786967417838074</v>
      </c>
      <c r="L34" s="30">
        <v>28.828653852355206</v>
      </c>
      <c r="M34" s="30">
        <v>46.12584616376833</v>
      </c>
      <c r="N34" s="30">
        <v>81.471152943544325</v>
      </c>
      <c r="O34" s="30"/>
      <c r="P34" s="30">
        <v>3.2737541528004481</v>
      </c>
      <c r="Q34" s="30">
        <v>2.699411318975808</v>
      </c>
      <c r="R34" s="30">
        <v>2.4696741854459519</v>
      </c>
      <c r="S34" s="30">
        <v>2.4696741854459519</v>
      </c>
      <c r="T34" s="30">
        <v>2.8717141691231998</v>
      </c>
      <c r="U34" s="30">
        <v>2.5845427522108797</v>
      </c>
      <c r="V34" s="30">
        <v>2.2399370519160957</v>
      </c>
      <c r="W34" s="30">
        <v>2.4122399020634875</v>
      </c>
      <c r="X34" s="30"/>
      <c r="Y34" s="31">
        <v>2</v>
      </c>
      <c r="Z34" s="32">
        <v>0.75</v>
      </c>
      <c r="AA34" s="33"/>
    </row>
    <row r="35" spans="1:27" s="25" customFormat="1" ht="9.75" customHeight="1" x14ac:dyDescent="0.3">
      <c r="A35" s="28"/>
      <c r="B35" s="29">
        <v>2028</v>
      </c>
      <c r="C35" s="30">
        <v>64.441265955124621</v>
      </c>
      <c r="D35" s="30">
        <v>67.956244098131421</v>
      </c>
      <c r="E35" s="30">
        <v>78.413938478406166</v>
      </c>
      <c r="F35" s="30">
        <v>63.515290167508994</v>
      </c>
      <c r="G35" s="30">
        <v>62.731150782724939</v>
      </c>
      <c r="H35" s="30">
        <v>54.889756934884318</v>
      </c>
      <c r="I35" s="30">
        <v>72.924962784917739</v>
      </c>
      <c r="J35" s="30"/>
      <c r="K35" s="30">
        <v>10.076270676619485</v>
      </c>
      <c r="L35" s="30">
        <v>29.405226929402311</v>
      </c>
      <c r="M35" s="30">
        <v>47.048363087043697</v>
      </c>
      <c r="N35" s="30">
        <v>83.100576002415224</v>
      </c>
      <c r="O35" s="30"/>
      <c r="P35" s="30">
        <v>3.3392292358564575</v>
      </c>
      <c r="Q35" s="30">
        <v>2.7533995453553244</v>
      </c>
      <c r="R35" s="30">
        <v>2.5190676691548712</v>
      </c>
      <c r="S35" s="30">
        <v>2.5190676691548712</v>
      </c>
      <c r="T35" s="30">
        <v>2.9291484525056641</v>
      </c>
      <c r="U35" s="30">
        <v>2.6362336072550976</v>
      </c>
      <c r="V35" s="30">
        <v>2.2847357929544181</v>
      </c>
      <c r="W35" s="30">
        <v>2.4604847001047578</v>
      </c>
      <c r="X35" s="30"/>
      <c r="Y35" s="31">
        <v>2</v>
      </c>
      <c r="Z35" s="32">
        <v>0.75</v>
      </c>
      <c r="AA35" s="33"/>
    </row>
    <row r="36" spans="1:27" s="25" customFormat="1" ht="9.75" customHeight="1" x14ac:dyDescent="0.3">
      <c r="A36" s="28"/>
      <c r="B36" s="29">
        <v>2029</v>
      </c>
      <c r="C36" s="30">
        <v>65.730091274227107</v>
      </c>
      <c r="D36" s="30">
        <v>69.315368980094036</v>
      </c>
      <c r="E36" s="30">
        <v>79.982217247974276</v>
      </c>
      <c r="F36" s="30">
        <v>64.785595970859163</v>
      </c>
      <c r="G36" s="30">
        <v>63.985773798379427</v>
      </c>
      <c r="H36" s="30">
        <v>55.987552073581995</v>
      </c>
      <c r="I36" s="30">
        <v>74.383462040616081</v>
      </c>
      <c r="J36" s="30"/>
      <c r="K36" s="30">
        <v>10.277796090151876</v>
      </c>
      <c r="L36" s="30">
        <v>29.993331467990352</v>
      </c>
      <c r="M36" s="30">
        <v>47.98933034878457</v>
      </c>
      <c r="N36" s="30">
        <v>84.762587522463519</v>
      </c>
      <c r="O36" s="30"/>
      <c r="P36" s="30">
        <v>3.4060138205735866</v>
      </c>
      <c r="Q36" s="30">
        <v>2.8084675362624312</v>
      </c>
      <c r="R36" s="30">
        <v>2.5694490225379689</v>
      </c>
      <c r="S36" s="30">
        <v>2.5694490225379689</v>
      </c>
      <c r="T36" s="30">
        <v>2.987731421555778</v>
      </c>
      <c r="U36" s="30">
        <v>2.6889582794001998</v>
      </c>
      <c r="V36" s="30">
        <v>2.3304305088135067</v>
      </c>
      <c r="W36" s="30">
        <v>2.5096943941068535</v>
      </c>
      <c r="X36" s="30"/>
      <c r="Y36" s="31">
        <v>2</v>
      </c>
      <c r="Z36" s="32">
        <v>0.75</v>
      </c>
      <c r="AA36" s="33"/>
    </row>
    <row r="37" spans="1:27" s="25" customFormat="1" ht="9.75" customHeight="1" x14ac:dyDescent="0.3">
      <c r="A37" s="28"/>
      <c r="B37" s="29">
        <v>2030</v>
      </c>
      <c r="C37" s="30">
        <v>67.044693099711651</v>
      </c>
      <c r="D37" s="30">
        <v>70.701676359695924</v>
      </c>
      <c r="E37" s="30">
        <v>81.581861592933762</v>
      </c>
      <c r="F37" s="30">
        <v>66.081307890276349</v>
      </c>
      <c r="G37" s="30">
        <v>65.265489274347004</v>
      </c>
      <c r="H37" s="30">
        <v>57.107303115053639</v>
      </c>
      <c r="I37" s="30">
        <v>75.871131281428404</v>
      </c>
      <c r="J37" s="30"/>
      <c r="K37" s="30">
        <v>10.483352011954914</v>
      </c>
      <c r="L37" s="30">
        <v>30.593198097350161</v>
      </c>
      <c r="M37" s="30">
        <v>48.949116955760253</v>
      </c>
      <c r="N37" s="30">
        <v>86.457839272912793</v>
      </c>
      <c r="O37" s="30"/>
      <c r="P37" s="30">
        <v>3.4741340969850585</v>
      </c>
      <c r="Q37" s="30">
        <v>2.8646368869876797</v>
      </c>
      <c r="R37" s="30">
        <v>2.6208380029887284</v>
      </c>
      <c r="S37" s="30">
        <v>2.6208380029887284</v>
      </c>
      <c r="T37" s="30">
        <v>3.0474860499868934</v>
      </c>
      <c r="U37" s="30">
        <v>2.742737444988204</v>
      </c>
      <c r="V37" s="30">
        <v>2.377039118989777</v>
      </c>
      <c r="W37" s="30">
        <v>2.5598882819889908</v>
      </c>
      <c r="X37" s="30"/>
      <c r="Y37" s="31">
        <v>2</v>
      </c>
      <c r="Z37" s="32">
        <v>0.75</v>
      </c>
      <c r="AA37" s="33"/>
    </row>
    <row r="38" spans="1:27" s="25" customFormat="1" ht="9.75" customHeight="1" x14ac:dyDescent="0.3">
      <c r="A38" s="28"/>
      <c r="B38" s="29">
        <v>2031</v>
      </c>
      <c r="C38" s="30">
        <v>68.385586961705883</v>
      </c>
      <c r="D38" s="30">
        <v>72.115709886889846</v>
      </c>
      <c r="E38" s="30">
        <v>83.213498824792438</v>
      </c>
      <c r="F38" s="30">
        <v>67.402934048081875</v>
      </c>
      <c r="G38" s="30">
        <v>66.570799059833959</v>
      </c>
      <c r="H38" s="30">
        <v>58.249449177354705</v>
      </c>
      <c r="I38" s="30">
        <v>77.388553907056973</v>
      </c>
      <c r="J38" s="30"/>
      <c r="K38" s="30">
        <v>10.693019052194012</v>
      </c>
      <c r="L38" s="30">
        <v>31.205062059297166</v>
      </c>
      <c r="M38" s="30">
        <v>49.928099294875466</v>
      </c>
      <c r="N38" s="30">
        <v>88.186996058371051</v>
      </c>
      <c r="O38" s="30"/>
      <c r="P38" s="30">
        <v>3.5436167789247595</v>
      </c>
      <c r="Q38" s="30">
        <v>2.9219296247274333</v>
      </c>
      <c r="R38" s="30">
        <v>2.6732547630485031</v>
      </c>
      <c r="S38" s="30">
        <v>2.6732547630485031</v>
      </c>
      <c r="T38" s="30">
        <v>3.108435770986631</v>
      </c>
      <c r="U38" s="30">
        <v>2.7975921938879682</v>
      </c>
      <c r="V38" s="30">
        <v>2.4245799013695728</v>
      </c>
      <c r="W38" s="30">
        <v>2.6110860476287705</v>
      </c>
      <c r="X38" s="30"/>
      <c r="Y38" s="31">
        <v>2</v>
      </c>
      <c r="Z38" s="32">
        <v>0.75</v>
      </c>
      <c r="AA38" s="33"/>
    </row>
    <row r="39" spans="1:27" s="25" customFormat="1" ht="9.75" customHeight="1" x14ac:dyDescent="0.3">
      <c r="A39" s="28"/>
      <c r="B39" s="29">
        <v>2032</v>
      </c>
      <c r="C39" s="30">
        <v>69.753298700940007</v>
      </c>
      <c r="D39" s="30">
        <v>73.558024084627647</v>
      </c>
      <c r="E39" s="30">
        <v>84.877768801288298</v>
      </c>
      <c r="F39" s="30">
        <v>68.750992729043517</v>
      </c>
      <c r="G39" s="30">
        <v>67.902215041030644</v>
      </c>
      <c r="H39" s="30">
        <v>59.41443816090181</v>
      </c>
      <c r="I39" s="30">
        <v>78.936324985198112</v>
      </c>
      <c r="J39" s="30"/>
      <c r="K39" s="30">
        <v>10.906879433237892</v>
      </c>
      <c r="L39" s="30">
        <v>31.82916330048311</v>
      </c>
      <c r="M39" s="30">
        <v>50.926661280772976</v>
      </c>
      <c r="N39" s="30">
        <v>89.950735979538479</v>
      </c>
      <c r="O39" s="30"/>
      <c r="P39" s="30">
        <v>3.6144891145032547</v>
      </c>
      <c r="Q39" s="30">
        <v>2.9803682172219821</v>
      </c>
      <c r="R39" s="30">
        <v>2.7267198583094729</v>
      </c>
      <c r="S39" s="30">
        <v>2.7267198583094729</v>
      </c>
      <c r="T39" s="30">
        <v>3.1706044864063641</v>
      </c>
      <c r="U39" s="30">
        <v>2.8535440377657273</v>
      </c>
      <c r="V39" s="30">
        <v>2.4730714993969638</v>
      </c>
      <c r="W39" s="30">
        <v>2.6633077685813458</v>
      </c>
      <c r="X39" s="30"/>
      <c r="Y39" s="31">
        <v>2</v>
      </c>
      <c r="Z39" s="32">
        <v>0.75</v>
      </c>
      <c r="AA39" s="33"/>
    </row>
    <row r="40" spans="1:27" s="25" customFormat="1" ht="9.75" customHeight="1" x14ac:dyDescent="0.3">
      <c r="A40" s="28"/>
      <c r="B40" s="29">
        <v>2033</v>
      </c>
      <c r="C40" s="30">
        <v>71.148364674958799</v>
      </c>
      <c r="D40" s="30">
        <v>75.029184566320183</v>
      </c>
      <c r="E40" s="30">
        <v>86.575324177314045</v>
      </c>
      <c r="F40" s="30">
        <v>70.126012583624373</v>
      </c>
      <c r="G40" s="30">
        <v>69.260259341851238</v>
      </c>
      <c r="H40" s="30">
        <v>60.602726924119835</v>
      </c>
      <c r="I40" s="30">
        <v>80.51505148490206</v>
      </c>
      <c r="J40" s="30"/>
      <c r="K40" s="30">
        <v>11.125017021902648</v>
      </c>
      <c r="L40" s="30">
        <v>32.465746566492768</v>
      </c>
      <c r="M40" s="30">
        <v>51.945194506388425</v>
      </c>
      <c r="N40" s="30">
        <v>91.749750699129237</v>
      </c>
      <c r="O40" s="30"/>
      <c r="P40" s="30">
        <v>3.6867788967933195</v>
      </c>
      <c r="Q40" s="30">
        <v>3.0399755815664213</v>
      </c>
      <c r="R40" s="30">
        <v>2.7812542554756621</v>
      </c>
      <c r="S40" s="30">
        <v>2.7812542554756621</v>
      </c>
      <c r="T40" s="30">
        <v>3.2340165761344908</v>
      </c>
      <c r="U40" s="30">
        <v>2.9106149185210417</v>
      </c>
      <c r="V40" s="30">
        <v>2.5225329293849028</v>
      </c>
      <c r="W40" s="30">
        <v>2.7165739239529723</v>
      </c>
      <c r="X40" s="30"/>
      <c r="Y40" s="31">
        <v>2</v>
      </c>
      <c r="Z40" s="32">
        <v>0.75</v>
      </c>
      <c r="AA40" s="33"/>
    </row>
    <row r="41" spans="1:27" s="25" customFormat="1" ht="9.75" customHeight="1" x14ac:dyDescent="0.3">
      <c r="A41" s="28"/>
      <c r="B41" s="29">
        <v>2034</v>
      </c>
      <c r="C41" s="30">
        <v>72.571331968457983</v>
      </c>
      <c r="D41" s="30">
        <v>76.529768257646595</v>
      </c>
      <c r="E41" s="30">
        <v>88.306830660860342</v>
      </c>
      <c r="F41" s="30">
        <v>71.528532835296872</v>
      </c>
      <c r="G41" s="30">
        <v>70.645464528688265</v>
      </c>
      <c r="H41" s="30">
        <v>61.814781462602241</v>
      </c>
      <c r="I41" s="30">
        <v>82.125352514600124</v>
      </c>
      <c r="J41" s="30"/>
      <c r="K41" s="30">
        <v>11.347517362340703</v>
      </c>
      <c r="L41" s="30">
        <v>33.11506149782263</v>
      </c>
      <c r="M41" s="30">
        <v>52.984098396516202</v>
      </c>
      <c r="N41" s="30">
        <v>93.584745713111829</v>
      </c>
      <c r="O41" s="30"/>
      <c r="P41" s="30">
        <v>3.7605144747291863</v>
      </c>
      <c r="Q41" s="30">
        <v>3.10077509319775</v>
      </c>
      <c r="R41" s="30">
        <v>2.8368793405851758</v>
      </c>
      <c r="S41" s="30">
        <v>2.8368793405851758</v>
      </c>
      <c r="T41" s="30">
        <v>3.298696907657181</v>
      </c>
      <c r="U41" s="30">
        <v>2.9688272168914631</v>
      </c>
      <c r="V41" s="30">
        <v>2.5729835879726015</v>
      </c>
      <c r="W41" s="30">
        <v>2.7709054024320325</v>
      </c>
      <c r="X41" s="30"/>
      <c r="Y41" s="31">
        <v>2</v>
      </c>
      <c r="Z41" s="32">
        <v>0.75</v>
      </c>
      <c r="AA41" s="33"/>
    </row>
    <row r="42" spans="1:27" s="25" customFormat="1" ht="15" customHeight="1" x14ac:dyDescent="0.3">
      <c r="A42" s="36"/>
      <c r="B42" s="15" t="s">
        <v>70</v>
      </c>
      <c r="C42" s="37" t="s">
        <v>71</v>
      </c>
      <c r="D42" s="38" t="str">
        <f t="shared" ref="D42:I42" si="0">$C42</f>
        <v>+2%/yr</v>
      </c>
      <c r="E42" s="38" t="str">
        <f t="shared" si="0"/>
        <v>+2%/yr</v>
      </c>
      <c r="F42" s="38" t="str">
        <f t="shared" si="0"/>
        <v>+2%/yr</v>
      </c>
      <c r="G42" s="38" t="str">
        <f t="shared" si="0"/>
        <v>+2%/yr</v>
      </c>
      <c r="H42" s="38" t="str">
        <f t="shared" si="0"/>
        <v>+2%/yr</v>
      </c>
      <c r="I42" s="38" t="str">
        <f t="shared" si="0"/>
        <v>+2%/yr</v>
      </c>
      <c r="J42" s="38"/>
      <c r="K42" s="38" t="str">
        <f>$C42</f>
        <v>+2%/yr</v>
      </c>
      <c r="L42" s="38" t="str">
        <f>$C42</f>
        <v>+2%/yr</v>
      </c>
      <c r="M42" s="38" t="str">
        <f>$C42</f>
        <v>+2%/yr</v>
      </c>
      <c r="N42" s="38" t="str">
        <f>$C42</f>
        <v>+2%/yr</v>
      </c>
      <c r="O42" s="38"/>
      <c r="P42" s="38" t="str">
        <f t="shared" ref="P42:W42" si="1">$C42</f>
        <v>+2%/yr</v>
      </c>
      <c r="Q42" s="38" t="str">
        <f t="shared" si="1"/>
        <v>+2%/yr</v>
      </c>
      <c r="R42" s="38" t="str">
        <f t="shared" si="1"/>
        <v>+2%/yr</v>
      </c>
      <c r="S42" s="38" t="str">
        <f t="shared" si="1"/>
        <v>+2%/yr</v>
      </c>
      <c r="T42" s="38" t="str">
        <f t="shared" si="1"/>
        <v>+2%/yr</v>
      </c>
      <c r="U42" s="38" t="str">
        <f t="shared" si="1"/>
        <v>+2%/yr</v>
      </c>
      <c r="V42" s="38" t="str">
        <f t="shared" si="1"/>
        <v>+2%/yr</v>
      </c>
      <c r="W42" s="38" t="str">
        <f t="shared" si="1"/>
        <v>+2%/yr</v>
      </c>
      <c r="X42" s="38"/>
      <c r="Y42" s="39">
        <f>Y41</f>
        <v>2</v>
      </c>
      <c r="Z42" s="40">
        <f>Z41</f>
        <v>0.75</v>
      </c>
      <c r="AA42" s="41"/>
    </row>
    <row r="43" spans="1:27" s="48" customFormat="1" ht="9" customHeight="1" x14ac:dyDescent="0.4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  <c r="Z43" s="46"/>
      <c r="AA43" s="47"/>
    </row>
    <row r="44" spans="1:27" s="48" customFormat="1" ht="9" customHeight="1" x14ac:dyDescent="0.4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  <c r="Z44" s="46"/>
      <c r="AA44" s="47"/>
    </row>
    <row r="45" spans="1:27" s="48" customFormat="1" ht="9" customHeight="1" x14ac:dyDescent="0.4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5"/>
      <c r="Z45" s="46"/>
      <c r="AA45" s="47"/>
    </row>
    <row r="46" spans="1:27" s="52" customFormat="1" ht="7.5" x14ac:dyDescent="0.25">
      <c r="A46" s="49"/>
      <c r="B46" s="50" t="s">
        <v>57</v>
      </c>
      <c r="C46" s="66" t="s">
        <v>72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51"/>
    </row>
    <row r="47" spans="1:27" s="52" customFormat="1" ht="7.5" x14ac:dyDescent="0.25">
      <c r="A47" s="49"/>
      <c r="B47" s="50" t="s">
        <v>58</v>
      </c>
      <c r="C47" s="66" t="s">
        <v>73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51"/>
    </row>
    <row r="48" spans="1:27" s="52" customFormat="1" ht="7.5" x14ac:dyDescent="0.25">
      <c r="A48" s="49"/>
      <c r="B48" s="50" t="s">
        <v>59</v>
      </c>
      <c r="C48" s="66" t="s">
        <v>74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51"/>
    </row>
    <row r="49" spans="1:27" s="52" customFormat="1" ht="7.5" x14ac:dyDescent="0.25">
      <c r="A49" s="49"/>
      <c r="B49" s="50" t="s">
        <v>60</v>
      </c>
      <c r="C49" s="66" t="s">
        <v>75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51"/>
    </row>
    <row r="50" spans="1:27" s="52" customFormat="1" ht="7.5" x14ac:dyDescent="0.25">
      <c r="A50" s="49"/>
      <c r="B50" s="50" t="s">
        <v>61</v>
      </c>
      <c r="C50" s="66" t="s">
        <v>76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51"/>
    </row>
    <row r="51" spans="1:27" s="52" customFormat="1" ht="7.5" x14ac:dyDescent="0.25">
      <c r="A51" s="49"/>
      <c r="B51" s="50" t="s">
        <v>62</v>
      </c>
      <c r="C51" s="66" t="s">
        <v>77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51"/>
    </row>
    <row r="52" spans="1:27" s="52" customFormat="1" ht="7.5" x14ac:dyDescent="0.25">
      <c r="A52" s="49"/>
      <c r="B52" s="50" t="s">
        <v>63</v>
      </c>
      <c r="C52" s="66" t="s">
        <v>78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51"/>
    </row>
    <row r="53" spans="1:27" s="52" customFormat="1" ht="7.5" x14ac:dyDescent="0.25">
      <c r="A53" s="49"/>
      <c r="B53" s="50" t="s">
        <v>64</v>
      </c>
      <c r="C53" s="66" t="s">
        <v>79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51"/>
    </row>
    <row r="54" spans="1:27" s="48" customFormat="1" ht="9" customHeight="1" x14ac:dyDescent="0.4">
      <c r="A54" s="42"/>
      <c r="B54" s="50" t="s">
        <v>65</v>
      </c>
      <c r="C54" s="66" t="s">
        <v>80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47"/>
    </row>
    <row r="55" spans="1:27" s="48" customFormat="1" ht="9" customHeight="1" x14ac:dyDescent="0.4">
      <c r="A55" s="53"/>
      <c r="Y55" s="54"/>
      <c r="Z55" s="54"/>
      <c r="AA55" s="55"/>
    </row>
    <row r="56" spans="1:27" s="52" customFormat="1" ht="12" customHeight="1" x14ac:dyDescent="0.25">
      <c r="A56" s="49"/>
      <c r="B56" s="5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51"/>
    </row>
    <row r="57" spans="1:27" s="52" customFormat="1" ht="8.25" customHeight="1" x14ac:dyDescent="0.25">
      <c r="A57" s="56"/>
      <c r="B57" s="57" t="s">
        <v>82</v>
      </c>
      <c r="AA57" s="58"/>
    </row>
    <row r="58" spans="1:27" s="52" customFormat="1" ht="2.25" customHeight="1" x14ac:dyDescent="0.25">
      <c r="A58" s="5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</row>
    <row r="59" spans="1:27" ht="3" customHeight="1" x14ac:dyDescent="0.55000000000000004"/>
    <row r="60" spans="1:27" ht="3" customHeight="1" x14ac:dyDescent="0.55000000000000004"/>
    <row r="61" spans="1:27" ht="3" customHeight="1" x14ac:dyDescent="0.55000000000000004"/>
    <row r="62" spans="1:27" ht="3" customHeight="1" x14ac:dyDescent="0.55000000000000004"/>
  </sheetData>
  <mergeCells count="17">
    <mergeCell ref="B1:Z1"/>
    <mergeCell ref="B2:Z2"/>
    <mergeCell ref="B3:Z3"/>
    <mergeCell ref="B4:Z4"/>
    <mergeCell ref="C5:I5"/>
    <mergeCell ref="K5:N5"/>
    <mergeCell ref="P5:W5"/>
    <mergeCell ref="C52:Z52"/>
    <mergeCell ref="C53:Z53"/>
    <mergeCell ref="C54:Z54"/>
    <mergeCell ref="C56:Z56"/>
    <mergeCell ref="C46:Z46"/>
    <mergeCell ref="C47:Z47"/>
    <mergeCell ref="C48:Z48"/>
    <mergeCell ref="C49:Z49"/>
    <mergeCell ref="C50:Z50"/>
    <mergeCell ref="C51:Z51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8DAEF-D871-4464-AC6F-046B5E5329DF}">
  <sheetPr codeName="Sheet35">
    <tabColor theme="3" tint="-0.499984740745262"/>
  </sheetPr>
  <dimension ref="A1:AB62"/>
  <sheetViews>
    <sheetView zoomScale="85" zoomScaleNormal="85" zoomScaleSheetLayoutView="100" workbookViewId="0">
      <selection activeCell="B1" sqref="B1:Z1"/>
    </sheetView>
  </sheetViews>
  <sheetFormatPr defaultRowHeight="14.4" x14ac:dyDescent="0.55000000000000004"/>
  <cols>
    <col min="1" max="1" width="0.41796875" customWidth="1"/>
    <col min="2" max="2" width="7.578125" customWidth="1"/>
    <col min="3" max="9" width="6" customWidth="1"/>
    <col min="10" max="10" width="0.83984375" customWidth="1"/>
    <col min="11" max="14" width="6" customWidth="1"/>
    <col min="15" max="15" width="0.83984375" customWidth="1"/>
    <col min="16" max="23" width="6" customWidth="1"/>
    <col min="24" max="24" width="0.83984375" customWidth="1"/>
    <col min="25" max="25" width="4.83984375" customWidth="1"/>
    <col min="26" max="26" width="5.26171875" customWidth="1"/>
    <col min="27" max="27" width="0.41796875" customWidth="1"/>
    <col min="28" max="28" width="35.41796875" customWidth="1"/>
    <col min="29" max="40" width="0.26171875" customWidth="1"/>
  </cols>
  <sheetData>
    <row r="1" spans="1:28" s="3" customFormat="1" ht="20.25" customHeight="1" x14ac:dyDescent="0.6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2"/>
    </row>
    <row r="2" spans="1:28" s="6" customFormat="1" ht="15" customHeight="1" x14ac:dyDescent="0.4">
      <c r="A2" s="4"/>
      <c r="B2" s="68" t="s">
        <v>81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5"/>
    </row>
    <row r="3" spans="1:28" s="6" customFormat="1" ht="11.4" x14ac:dyDescent="0.4">
      <c r="A3" s="7"/>
      <c r="B3" s="69">
        <v>43922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8"/>
    </row>
    <row r="4" spans="1:28" s="6" customFormat="1" ht="17.25" customHeight="1" x14ac:dyDescent="0.4">
      <c r="A4" s="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8"/>
      <c r="AB4" s="9"/>
    </row>
    <row r="5" spans="1:28" s="11" customFormat="1" ht="9" x14ac:dyDescent="0.35">
      <c r="A5" s="10"/>
      <c r="C5" s="70" t="s">
        <v>2</v>
      </c>
      <c r="D5" s="70"/>
      <c r="E5" s="70"/>
      <c r="F5" s="70"/>
      <c r="G5" s="70"/>
      <c r="H5" s="70"/>
      <c r="I5" s="70"/>
      <c r="J5" s="12"/>
      <c r="K5" s="70" t="s">
        <v>3</v>
      </c>
      <c r="L5" s="70"/>
      <c r="M5" s="70"/>
      <c r="N5" s="70"/>
      <c r="O5" s="12"/>
      <c r="P5" s="70" t="s">
        <v>4</v>
      </c>
      <c r="Q5" s="70"/>
      <c r="R5" s="70"/>
      <c r="S5" s="70"/>
      <c r="T5" s="70"/>
      <c r="U5" s="70"/>
      <c r="V5" s="70"/>
      <c r="W5" s="70"/>
      <c r="X5" s="12"/>
      <c r="AA5" s="13"/>
    </row>
    <row r="6" spans="1:28" s="15" customFormat="1" ht="4.5" customHeight="1" x14ac:dyDescent="0.3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3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3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3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3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3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3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3">
      <c r="A13" s="24"/>
      <c r="B13" s="15" t="s">
        <v>66</v>
      </c>
      <c r="Z13" s="26"/>
      <c r="AA13" s="27"/>
    </row>
    <row r="14" spans="1:28" s="25" customFormat="1" ht="9.75" customHeight="1" x14ac:dyDescent="0.3">
      <c r="A14" s="28"/>
      <c r="B14" s="29">
        <v>2009</v>
      </c>
      <c r="C14" s="30">
        <v>61.8</v>
      </c>
      <c r="D14" s="30">
        <v>61.6</v>
      </c>
      <c r="E14" s="30">
        <v>65.900000000000006</v>
      </c>
      <c r="F14" s="30">
        <v>60.3</v>
      </c>
      <c r="G14" s="30">
        <v>58.58</v>
      </c>
      <c r="H14" s="30">
        <v>55.3</v>
      </c>
      <c r="I14" s="30">
        <v>62.8</v>
      </c>
      <c r="J14" s="30"/>
      <c r="K14" s="30"/>
      <c r="L14" s="30">
        <v>38.6</v>
      </c>
      <c r="M14" s="30">
        <v>49.25</v>
      </c>
      <c r="N14" s="30">
        <v>68.150000000000006</v>
      </c>
      <c r="O14" s="30"/>
      <c r="P14" s="30">
        <v>3.95</v>
      </c>
      <c r="Q14" s="30">
        <v>4.2</v>
      </c>
      <c r="R14" s="30">
        <v>3.95</v>
      </c>
      <c r="S14" s="30">
        <v>3.9</v>
      </c>
      <c r="T14" s="30"/>
      <c r="U14" s="30">
        <v>3.87</v>
      </c>
      <c r="V14" s="30">
        <v>4.05</v>
      </c>
      <c r="W14" s="30"/>
      <c r="X14" s="30"/>
      <c r="Y14" s="63">
        <v>0.3</v>
      </c>
      <c r="Z14" s="32">
        <v>0.88</v>
      </c>
      <c r="AA14" s="33"/>
    </row>
    <row r="15" spans="1:28" s="25" customFormat="1" ht="9.75" customHeight="1" x14ac:dyDescent="0.3">
      <c r="A15" s="28"/>
      <c r="B15" s="29">
        <v>2010</v>
      </c>
      <c r="C15" s="30">
        <v>79.5</v>
      </c>
      <c r="D15" s="30">
        <v>79.900000000000006</v>
      </c>
      <c r="E15" s="30">
        <v>77.5</v>
      </c>
      <c r="F15" s="30">
        <v>68.5</v>
      </c>
      <c r="G15" s="30">
        <v>67.23</v>
      </c>
      <c r="H15" s="30">
        <v>61.45</v>
      </c>
      <c r="I15" s="30">
        <v>73.8</v>
      </c>
      <c r="J15" s="30"/>
      <c r="K15" s="30"/>
      <c r="L15" s="30">
        <v>46.7</v>
      </c>
      <c r="M15" s="30">
        <v>66.05</v>
      </c>
      <c r="N15" s="30">
        <v>84.25</v>
      </c>
      <c r="O15" s="30"/>
      <c r="P15" s="30">
        <v>4.4000000000000004</v>
      </c>
      <c r="Q15" s="30">
        <v>4.1500000000000004</v>
      </c>
      <c r="R15" s="30">
        <v>3.9</v>
      </c>
      <c r="S15" s="30">
        <v>3.85</v>
      </c>
      <c r="T15" s="30"/>
      <c r="U15" s="30">
        <v>3.96</v>
      </c>
      <c r="V15" s="30">
        <v>3.9</v>
      </c>
      <c r="W15" s="30"/>
      <c r="X15" s="30"/>
      <c r="Y15" s="63">
        <v>1.77</v>
      </c>
      <c r="Z15" s="32">
        <v>0.97099999999999997</v>
      </c>
      <c r="AA15" s="33"/>
    </row>
    <row r="16" spans="1:28" s="25" customFormat="1" ht="9.75" customHeight="1" x14ac:dyDescent="0.3">
      <c r="A16" s="28"/>
      <c r="B16" s="29">
        <v>2011</v>
      </c>
      <c r="C16" s="30">
        <v>95.1</v>
      </c>
      <c r="D16" s="30">
        <v>111.25</v>
      </c>
      <c r="E16" s="30">
        <v>95</v>
      </c>
      <c r="F16" s="30">
        <v>78.55</v>
      </c>
      <c r="G16" s="30">
        <v>77.099999999999994</v>
      </c>
      <c r="H16" s="30">
        <v>67.900000000000006</v>
      </c>
      <c r="I16" s="30">
        <v>88.9</v>
      </c>
      <c r="J16" s="30"/>
      <c r="K16" s="30"/>
      <c r="L16" s="30">
        <v>55.15</v>
      </c>
      <c r="M16" s="30">
        <v>76.5</v>
      </c>
      <c r="N16" s="30">
        <v>104.2</v>
      </c>
      <c r="O16" s="30"/>
      <c r="P16" s="30">
        <v>4</v>
      </c>
      <c r="Q16" s="30">
        <v>3.7</v>
      </c>
      <c r="R16" s="30">
        <v>3.5</v>
      </c>
      <c r="S16" s="30">
        <v>3.75</v>
      </c>
      <c r="T16" s="30"/>
      <c r="U16" s="30">
        <v>3.56</v>
      </c>
      <c r="V16" s="30">
        <v>3.3</v>
      </c>
      <c r="W16" s="30"/>
      <c r="X16" s="30"/>
      <c r="Y16" s="63">
        <v>2.89</v>
      </c>
      <c r="Z16" s="32">
        <v>1.012</v>
      </c>
      <c r="AA16" s="33"/>
    </row>
    <row r="17" spans="1:27" s="25" customFormat="1" ht="9.75" customHeight="1" x14ac:dyDescent="0.3">
      <c r="A17" s="28"/>
      <c r="B17" s="29">
        <v>2012</v>
      </c>
      <c r="C17" s="30">
        <v>94.2</v>
      </c>
      <c r="D17" s="30">
        <v>111.65</v>
      </c>
      <c r="E17" s="30">
        <v>86.1</v>
      </c>
      <c r="F17" s="30">
        <v>74.349999999999994</v>
      </c>
      <c r="G17" s="30">
        <v>73.08</v>
      </c>
      <c r="H17" s="30">
        <v>63.65</v>
      </c>
      <c r="I17" s="30">
        <v>82.1</v>
      </c>
      <c r="J17" s="30"/>
      <c r="K17" s="30"/>
      <c r="L17" s="30">
        <v>28.6</v>
      </c>
      <c r="M17" s="30">
        <v>69.55</v>
      </c>
      <c r="N17" s="30">
        <v>100.8</v>
      </c>
      <c r="O17" s="30"/>
      <c r="P17" s="30">
        <v>2.75</v>
      </c>
      <c r="Q17" s="30">
        <v>2.4500000000000002</v>
      </c>
      <c r="R17" s="30">
        <v>2.25</v>
      </c>
      <c r="S17" s="30">
        <v>2.25</v>
      </c>
      <c r="T17" s="30"/>
      <c r="U17" s="30">
        <v>2.31</v>
      </c>
      <c r="V17" s="30">
        <v>2.25</v>
      </c>
      <c r="W17" s="30"/>
      <c r="X17" s="30"/>
      <c r="Y17" s="63">
        <v>1.53</v>
      </c>
      <c r="Z17" s="32">
        <v>1</v>
      </c>
      <c r="AA17" s="33"/>
    </row>
    <row r="18" spans="1:27" s="25" customFormat="1" ht="9.75" customHeight="1" x14ac:dyDescent="0.3">
      <c r="A18" s="28"/>
      <c r="B18" s="29">
        <v>2013</v>
      </c>
      <c r="C18" s="30">
        <v>97.95</v>
      </c>
      <c r="D18" s="30">
        <v>108.6</v>
      </c>
      <c r="E18" s="30">
        <v>93.05</v>
      </c>
      <c r="F18" s="30">
        <v>76.55</v>
      </c>
      <c r="G18" s="30">
        <v>75.25</v>
      </c>
      <c r="H18" s="30">
        <v>65.25</v>
      </c>
      <c r="I18" s="30">
        <v>88.25</v>
      </c>
      <c r="J18" s="30"/>
      <c r="K18" s="30"/>
      <c r="L18" s="30">
        <v>38.9</v>
      </c>
      <c r="M18" s="30">
        <v>69.400000000000006</v>
      </c>
      <c r="N18" s="30">
        <v>104.65</v>
      </c>
      <c r="O18" s="30"/>
      <c r="P18" s="30">
        <v>3.75</v>
      </c>
      <c r="Q18" s="30">
        <v>3.2</v>
      </c>
      <c r="R18" s="30">
        <v>3</v>
      </c>
      <c r="S18" s="30">
        <v>3</v>
      </c>
      <c r="T18" s="30"/>
      <c r="U18" s="30">
        <v>3.1</v>
      </c>
      <c r="V18" s="30">
        <v>2.9</v>
      </c>
      <c r="W18" s="30">
        <v>3.08</v>
      </c>
      <c r="X18" s="30"/>
      <c r="Y18" s="63">
        <v>0.93</v>
      </c>
      <c r="Z18" s="32">
        <v>0.97099999999999997</v>
      </c>
      <c r="AA18" s="33"/>
    </row>
    <row r="19" spans="1:27" s="25" customFormat="1" ht="9.75" customHeight="1" x14ac:dyDescent="0.3">
      <c r="A19" s="28"/>
      <c r="B19" s="29">
        <v>2014</v>
      </c>
      <c r="C19" s="30">
        <v>93</v>
      </c>
      <c r="D19" s="30">
        <v>99</v>
      </c>
      <c r="E19" s="30">
        <v>93.5</v>
      </c>
      <c r="F19" s="30">
        <v>80.400000000000006</v>
      </c>
      <c r="G19" s="30">
        <v>79.099999999999994</v>
      </c>
      <c r="H19" s="30">
        <v>71.2</v>
      </c>
      <c r="I19" s="30">
        <v>87.8</v>
      </c>
      <c r="J19" s="30"/>
      <c r="K19" s="30"/>
      <c r="L19" s="30">
        <v>45.05</v>
      </c>
      <c r="M19" s="30">
        <v>69.599999999999994</v>
      </c>
      <c r="N19" s="30">
        <v>102.4</v>
      </c>
      <c r="O19" s="30"/>
      <c r="P19" s="30">
        <v>4.3499999999999996</v>
      </c>
      <c r="Q19" s="30">
        <v>4.4000000000000004</v>
      </c>
      <c r="R19" s="30">
        <v>4.2</v>
      </c>
      <c r="S19" s="30">
        <v>4.2</v>
      </c>
      <c r="T19" s="30">
        <v>4.5347799999999996</v>
      </c>
      <c r="U19" s="30">
        <v>4.4000000000000004</v>
      </c>
      <c r="V19" s="30">
        <v>4.0999999999999996</v>
      </c>
      <c r="W19" s="30">
        <v>4.2</v>
      </c>
      <c r="X19" s="30"/>
      <c r="Y19" s="63">
        <v>1.92</v>
      </c>
      <c r="Z19" s="32">
        <v>0.90600000000000003</v>
      </c>
      <c r="AA19" s="33"/>
    </row>
    <row r="20" spans="1:27" s="25" customFormat="1" ht="9.75" customHeight="1" x14ac:dyDescent="0.3">
      <c r="A20" s="28"/>
      <c r="B20" s="29">
        <v>2015</v>
      </c>
      <c r="C20" s="30">
        <v>48.8</v>
      </c>
      <c r="D20" s="30">
        <v>52.35</v>
      </c>
      <c r="E20" s="30">
        <v>57.75</v>
      </c>
      <c r="F20" s="30">
        <v>46.1</v>
      </c>
      <c r="G20" s="30">
        <v>44.8</v>
      </c>
      <c r="H20" s="30">
        <v>39.549999999999997</v>
      </c>
      <c r="I20" s="30">
        <v>51.45</v>
      </c>
      <c r="J20" s="30"/>
      <c r="K20" s="30"/>
      <c r="L20" s="30">
        <v>6.65</v>
      </c>
      <c r="M20" s="30">
        <v>35.549999999999997</v>
      </c>
      <c r="N20" s="30">
        <v>60.3</v>
      </c>
      <c r="O20" s="30"/>
      <c r="P20" s="30">
        <v>2.6</v>
      </c>
      <c r="Q20" s="30">
        <v>2.8</v>
      </c>
      <c r="R20" s="30">
        <v>2.5499999999999998</v>
      </c>
      <c r="S20" s="30">
        <v>2.5499999999999998</v>
      </c>
      <c r="T20" s="30">
        <v>2.9950639999999997</v>
      </c>
      <c r="U20" s="30">
        <v>2.7</v>
      </c>
      <c r="V20" s="30">
        <v>2</v>
      </c>
      <c r="W20" s="30">
        <v>2.1</v>
      </c>
      <c r="X20" s="30"/>
      <c r="Y20" s="63">
        <v>1.1200000000000001</v>
      </c>
      <c r="Z20" s="32">
        <v>0.78</v>
      </c>
      <c r="AA20" s="33"/>
    </row>
    <row r="21" spans="1:27" s="25" customFormat="1" ht="9.75" customHeight="1" x14ac:dyDescent="0.3">
      <c r="A21" s="28"/>
      <c r="B21" s="29">
        <v>2016</v>
      </c>
      <c r="C21" s="30">
        <v>43.3</v>
      </c>
      <c r="D21" s="30">
        <v>43.55</v>
      </c>
      <c r="E21" s="30">
        <v>53.85</v>
      </c>
      <c r="F21" s="30">
        <v>40.299999999999997</v>
      </c>
      <c r="G21" s="30">
        <v>39</v>
      </c>
      <c r="H21" s="30">
        <v>33.35</v>
      </c>
      <c r="I21" s="30">
        <v>48.95</v>
      </c>
      <c r="J21" s="30"/>
      <c r="K21" s="30"/>
      <c r="L21" s="30">
        <v>13.15</v>
      </c>
      <c r="M21" s="30">
        <v>34.35</v>
      </c>
      <c r="N21" s="30">
        <v>56.2</v>
      </c>
      <c r="O21" s="30"/>
      <c r="P21" s="30">
        <v>2.5</v>
      </c>
      <c r="Q21" s="30">
        <v>2.1</v>
      </c>
      <c r="R21" s="30">
        <v>1.9</v>
      </c>
      <c r="S21" s="30">
        <v>1.9</v>
      </c>
      <c r="T21" s="30">
        <v>2.309574</v>
      </c>
      <c r="U21" s="30">
        <v>2.2000000000000002</v>
      </c>
      <c r="V21" s="30">
        <v>1.55</v>
      </c>
      <c r="W21" s="30">
        <v>1.68</v>
      </c>
      <c r="X21" s="30"/>
      <c r="Y21" s="63">
        <v>1.44</v>
      </c>
      <c r="Z21" s="32">
        <v>0.76</v>
      </c>
      <c r="AA21" s="33"/>
    </row>
    <row r="22" spans="1:27" s="25" customFormat="1" ht="9.75" customHeight="1" x14ac:dyDescent="0.3">
      <c r="A22" s="28"/>
      <c r="B22" s="29">
        <v>2017</v>
      </c>
      <c r="C22" s="30">
        <v>50.9</v>
      </c>
      <c r="D22" s="30">
        <v>54.25</v>
      </c>
      <c r="E22" s="30">
        <v>62.85</v>
      </c>
      <c r="F22" s="30">
        <v>52</v>
      </c>
      <c r="G22" s="30">
        <v>50.7</v>
      </c>
      <c r="H22" s="30">
        <v>45.2</v>
      </c>
      <c r="I22" s="30">
        <v>59.85</v>
      </c>
      <c r="J22" s="30"/>
      <c r="K22" s="30"/>
      <c r="L22" s="30">
        <v>28.9</v>
      </c>
      <c r="M22" s="30">
        <v>44.6</v>
      </c>
      <c r="N22" s="30">
        <v>66.849999999999994</v>
      </c>
      <c r="O22" s="30"/>
      <c r="P22" s="30">
        <v>2.95</v>
      </c>
      <c r="Q22" s="30">
        <v>2.4</v>
      </c>
      <c r="R22" s="30">
        <v>2.15</v>
      </c>
      <c r="S22" s="30">
        <v>2.15</v>
      </c>
      <c r="T22" s="30">
        <v>2.8263280000000002</v>
      </c>
      <c r="U22" s="30">
        <v>2.35</v>
      </c>
      <c r="V22" s="30">
        <v>1.75</v>
      </c>
      <c r="W22" s="30">
        <v>1.88</v>
      </c>
      <c r="X22" s="30"/>
      <c r="Y22" s="63">
        <v>1.6</v>
      </c>
      <c r="Z22" s="32">
        <v>0.77</v>
      </c>
      <c r="AA22" s="33"/>
    </row>
    <row r="23" spans="1:27" s="25" customFormat="1" ht="9.75" customHeight="1" x14ac:dyDescent="0.3">
      <c r="A23" s="28"/>
      <c r="B23" s="29">
        <v>2018</v>
      </c>
      <c r="C23" s="30">
        <v>64.95</v>
      </c>
      <c r="D23" s="30">
        <v>71.05</v>
      </c>
      <c r="E23" s="30">
        <v>69.650000000000006</v>
      </c>
      <c r="F23" s="30">
        <v>51.25</v>
      </c>
      <c r="G23" s="30">
        <v>49.95</v>
      </c>
      <c r="H23" s="30">
        <v>40</v>
      </c>
      <c r="I23" s="30">
        <v>70.2</v>
      </c>
      <c r="J23" s="30"/>
      <c r="K23" s="30"/>
      <c r="L23" s="30">
        <v>27.55</v>
      </c>
      <c r="M23" s="30">
        <v>32.799999999999997</v>
      </c>
      <c r="N23" s="30">
        <v>79.2</v>
      </c>
      <c r="O23" s="30"/>
      <c r="P23" s="30">
        <v>3.05</v>
      </c>
      <c r="Q23" s="30">
        <v>1.55</v>
      </c>
      <c r="R23" s="30">
        <v>1.35</v>
      </c>
      <c r="S23" s="30">
        <v>1.35</v>
      </c>
      <c r="T23" s="30">
        <v>2.85</v>
      </c>
      <c r="U23" s="30">
        <v>1.6</v>
      </c>
      <c r="V23" s="30">
        <v>1.2</v>
      </c>
      <c r="W23" s="30">
        <v>1.4</v>
      </c>
      <c r="X23" s="30"/>
      <c r="Y23" s="63">
        <v>2.2400000000000002</v>
      </c>
      <c r="Z23" s="32">
        <v>0.77</v>
      </c>
      <c r="AA23" s="33"/>
    </row>
    <row r="24" spans="1:27" s="25" customFormat="1" ht="9.75" customHeight="1" x14ac:dyDescent="0.3">
      <c r="A24" s="28"/>
      <c r="B24" s="29">
        <v>2019</v>
      </c>
      <c r="C24" s="30">
        <v>56.95</v>
      </c>
      <c r="D24" s="30">
        <v>64.150000000000006</v>
      </c>
      <c r="E24" s="30">
        <v>68.650000000000006</v>
      </c>
      <c r="F24" s="30">
        <v>59.3</v>
      </c>
      <c r="G24" s="30">
        <v>58.1</v>
      </c>
      <c r="H24" s="30">
        <v>54.5</v>
      </c>
      <c r="I24" s="30">
        <v>67.599999999999994</v>
      </c>
      <c r="J24" s="30"/>
      <c r="K24" s="30"/>
      <c r="L24" s="30">
        <v>17.399999999999999</v>
      </c>
      <c r="M24" s="30">
        <v>23.55</v>
      </c>
      <c r="N24" s="30">
        <v>70.849999999999994</v>
      </c>
      <c r="O24" s="30"/>
      <c r="P24" s="30">
        <v>2.5499999999999998</v>
      </c>
      <c r="Q24" s="30">
        <v>1.6</v>
      </c>
      <c r="R24" s="30">
        <v>1.4</v>
      </c>
      <c r="S24" s="30">
        <v>1.4</v>
      </c>
      <c r="T24" s="30">
        <v>2.7</v>
      </c>
      <c r="U24" s="30">
        <v>1.65</v>
      </c>
      <c r="V24" s="30">
        <v>0.95</v>
      </c>
      <c r="W24" s="30">
        <v>1.1000000000000001</v>
      </c>
      <c r="X24" s="30"/>
      <c r="Y24" s="63">
        <v>2.0099999999999998</v>
      </c>
      <c r="Z24" s="32">
        <v>0.75</v>
      </c>
      <c r="AA24" s="33"/>
    </row>
    <row r="25" spans="1:27" s="25" customFormat="1" ht="9.75" customHeight="1" x14ac:dyDescent="0.3">
      <c r="A25" s="28"/>
      <c r="B25" s="29" t="s">
        <v>67</v>
      </c>
      <c r="C25" s="30">
        <v>47.05</v>
      </c>
      <c r="D25" s="30">
        <v>51.85</v>
      </c>
      <c r="E25" s="30">
        <v>52.45</v>
      </c>
      <c r="F25" s="30">
        <v>36.6</v>
      </c>
      <c r="G25" s="30">
        <v>35.299999999999997</v>
      </c>
      <c r="H25" s="30">
        <v>25.9</v>
      </c>
      <c r="I25" s="30">
        <v>49.95</v>
      </c>
      <c r="J25" s="30"/>
      <c r="K25" s="30"/>
      <c r="L25" s="30">
        <v>15.05</v>
      </c>
      <c r="M25" s="30">
        <v>36.200000000000003</v>
      </c>
      <c r="N25" s="30">
        <v>62.9</v>
      </c>
      <c r="O25" s="30"/>
      <c r="P25" s="30">
        <v>1.95</v>
      </c>
      <c r="Q25" s="30">
        <v>2.15</v>
      </c>
      <c r="R25" s="30">
        <v>1.95</v>
      </c>
      <c r="S25" s="30">
        <v>1.95</v>
      </c>
      <c r="T25" s="30">
        <v>2.2000000000000002</v>
      </c>
      <c r="U25" s="30">
        <v>2.0499999999999998</v>
      </c>
      <c r="V25" s="30">
        <v>1.55</v>
      </c>
      <c r="W25" s="30">
        <v>2</v>
      </c>
      <c r="X25" s="30"/>
      <c r="Y25" s="63">
        <v>1.8</v>
      </c>
      <c r="Z25" s="32">
        <v>0.74</v>
      </c>
      <c r="AA25" s="33"/>
    </row>
    <row r="26" spans="1:27" s="25" customFormat="1" ht="15" customHeight="1" x14ac:dyDescent="0.3">
      <c r="A26" s="28"/>
      <c r="B26" s="15" t="s">
        <v>68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4"/>
      <c r="Z26" s="35"/>
      <c r="AA26" s="33"/>
    </row>
    <row r="27" spans="1:27" s="25" customFormat="1" ht="9.75" customHeight="1" x14ac:dyDescent="0.3">
      <c r="A27" s="28"/>
      <c r="B27" s="29" t="s">
        <v>69</v>
      </c>
      <c r="C27" s="30">
        <v>32.5</v>
      </c>
      <c r="D27" s="30">
        <v>35.5</v>
      </c>
      <c r="E27" s="30">
        <v>32.142857142857146</v>
      </c>
      <c r="F27" s="30">
        <v>24.750000000000004</v>
      </c>
      <c r="G27" s="30">
        <v>24.428571428571431</v>
      </c>
      <c r="H27" s="30">
        <v>20.571428571428573</v>
      </c>
      <c r="I27" s="30">
        <v>30.857142857142861</v>
      </c>
      <c r="J27" s="30"/>
      <c r="K27" s="30">
        <v>6.6000000000000005</v>
      </c>
      <c r="L27" s="30">
        <v>10.446428571428573</v>
      </c>
      <c r="M27" s="30">
        <v>16.071428571428573</v>
      </c>
      <c r="N27" s="30">
        <v>34.142857142857146</v>
      </c>
      <c r="O27" s="30"/>
      <c r="P27" s="30">
        <v>2.25</v>
      </c>
      <c r="Q27" s="30">
        <v>1.85</v>
      </c>
      <c r="R27" s="30">
        <v>1.6500000000000001</v>
      </c>
      <c r="S27" s="30">
        <v>1.6500000000000001</v>
      </c>
      <c r="T27" s="30">
        <v>2.1</v>
      </c>
      <c r="U27" s="30">
        <v>1.7500000000000002</v>
      </c>
      <c r="V27" s="30">
        <v>1.25</v>
      </c>
      <c r="W27" s="30">
        <v>1.4</v>
      </c>
      <c r="X27" s="30"/>
      <c r="Y27" s="31">
        <v>0</v>
      </c>
      <c r="Z27" s="32">
        <v>0.7</v>
      </c>
      <c r="AA27" s="33"/>
    </row>
    <row r="28" spans="1:27" s="25" customFormat="1" ht="9.75" customHeight="1" x14ac:dyDescent="0.3">
      <c r="A28" s="28"/>
      <c r="B28" s="29">
        <v>2021</v>
      </c>
      <c r="C28" s="30">
        <v>42.5</v>
      </c>
      <c r="D28" s="30">
        <v>45.5</v>
      </c>
      <c r="E28" s="30">
        <v>48.478701825557813</v>
      </c>
      <c r="F28" s="30">
        <v>39.267748478701826</v>
      </c>
      <c r="G28" s="30">
        <v>38.782961460446245</v>
      </c>
      <c r="H28" s="30">
        <v>33.935091277890471</v>
      </c>
      <c r="I28" s="30">
        <v>45.812373225152129</v>
      </c>
      <c r="J28" s="30"/>
      <c r="K28" s="30">
        <v>8.1999999999999993</v>
      </c>
      <c r="L28" s="30">
        <v>16.967545638945236</v>
      </c>
      <c r="M28" s="30">
        <v>29.087221095334687</v>
      </c>
      <c r="N28" s="30">
        <v>52.478701825557806</v>
      </c>
      <c r="O28" s="30"/>
      <c r="P28" s="30">
        <v>2.65</v>
      </c>
      <c r="Q28" s="30">
        <v>2.25</v>
      </c>
      <c r="R28" s="30">
        <v>2.0499999999999998</v>
      </c>
      <c r="S28" s="30">
        <v>2.0499999999999998</v>
      </c>
      <c r="T28" s="30">
        <v>2.4</v>
      </c>
      <c r="U28" s="30">
        <v>2.1499999999999995</v>
      </c>
      <c r="V28" s="30">
        <v>1.65</v>
      </c>
      <c r="W28" s="30">
        <v>1.7999999999999998</v>
      </c>
      <c r="X28" s="30"/>
      <c r="Y28" s="31">
        <v>2</v>
      </c>
      <c r="Z28" s="32">
        <v>0.72499999999999998</v>
      </c>
      <c r="AA28" s="33"/>
    </row>
    <row r="29" spans="1:27" s="25" customFormat="1" ht="9.75" customHeight="1" x14ac:dyDescent="0.3">
      <c r="A29" s="28"/>
      <c r="B29" s="29">
        <v>2022</v>
      </c>
      <c r="C29" s="30">
        <v>50</v>
      </c>
      <c r="D29" s="30">
        <v>53</v>
      </c>
      <c r="E29" s="30">
        <v>60.258874791746763</v>
      </c>
      <c r="F29" s="30">
        <v>48.80968858131488</v>
      </c>
      <c r="G29" s="30">
        <v>48.207099833397407</v>
      </c>
      <c r="H29" s="30">
        <v>42.18121235422273</v>
      </c>
      <c r="I29" s="30">
        <v>56.040753556324482</v>
      </c>
      <c r="J29" s="30"/>
      <c r="K29" s="30">
        <v>8.6</v>
      </c>
      <c r="L29" s="30">
        <v>22.59707804690504</v>
      </c>
      <c r="M29" s="30">
        <v>36.155324875048052</v>
      </c>
      <c r="N29" s="30">
        <v>64.258874791746749</v>
      </c>
      <c r="O29" s="30"/>
      <c r="P29" s="30">
        <v>2.85</v>
      </c>
      <c r="Q29" s="30">
        <v>2.35</v>
      </c>
      <c r="R29" s="30">
        <v>2.15</v>
      </c>
      <c r="S29" s="30">
        <v>2.15</v>
      </c>
      <c r="T29" s="30">
        <v>2.5</v>
      </c>
      <c r="U29" s="30">
        <v>2.25</v>
      </c>
      <c r="V29" s="30">
        <v>1.85</v>
      </c>
      <c r="W29" s="30">
        <v>2</v>
      </c>
      <c r="X29" s="30"/>
      <c r="Y29" s="31">
        <v>2</v>
      </c>
      <c r="Z29" s="32">
        <v>0.75</v>
      </c>
      <c r="AA29" s="33"/>
    </row>
    <row r="30" spans="1:27" s="25" customFormat="1" ht="9.75" customHeight="1" x14ac:dyDescent="0.3">
      <c r="A30" s="28"/>
      <c r="B30" s="29">
        <v>2023</v>
      </c>
      <c r="C30" s="30">
        <v>55</v>
      </c>
      <c r="D30" s="30">
        <v>58</v>
      </c>
      <c r="E30" s="30">
        <v>66.925541458413434</v>
      </c>
      <c r="F30" s="30">
        <v>54.209688581314879</v>
      </c>
      <c r="G30" s="30">
        <v>53.540433166730743</v>
      </c>
      <c r="H30" s="30">
        <v>46.847879020889401</v>
      </c>
      <c r="I30" s="30">
        <v>62.240753556324478</v>
      </c>
      <c r="J30" s="30"/>
      <c r="K30" s="30">
        <v>8.6</v>
      </c>
      <c r="L30" s="30">
        <v>25.097078046905036</v>
      </c>
      <c r="M30" s="30">
        <v>40.155324875048059</v>
      </c>
      <c r="N30" s="30">
        <v>70.925541458413434</v>
      </c>
      <c r="O30" s="30"/>
      <c r="P30" s="30">
        <v>2.85</v>
      </c>
      <c r="Q30" s="30">
        <v>2.35</v>
      </c>
      <c r="R30" s="30">
        <v>2.15</v>
      </c>
      <c r="S30" s="30">
        <v>2.15</v>
      </c>
      <c r="T30" s="30">
        <v>2.5</v>
      </c>
      <c r="U30" s="30">
        <v>2.2499999999999996</v>
      </c>
      <c r="V30" s="30">
        <v>1.95</v>
      </c>
      <c r="W30" s="30">
        <v>2.0999999999999996</v>
      </c>
      <c r="X30" s="30"/>
      <c r="Y30" s="31">
        <v>2</v>
      </c>
      <c r="Z30" s="32">
        <v>0.75</v>
      </c>
      <c r="AA30" s="33"/>
    </row>
    <row r="31" spans="1:27" s="25" customFormat="1" ht="9.75" customHeight="1" x14ac:dyDescent="0.3">
      <c r="A31" s="28"/>
      <c r="B31" s="29">
        <v>2024</v>
      </c>
      <c r="C31" s="30">
        <v>55</v>
      </c>
      <c r="D31" s="30">
        <v>58</v>
      </c>
      <c r="E31" s="30">
        <v>66.925541458413434</v>
      </c>
      <c r="F31" s="30">
        <v>54.209688581314886</v>
      </c>
      <c r="G31" s="30">
        <v>53.540433166730743</v>
      </c>
      <c r="H31" s="30">
        <v>46.847879020889401</v>
      </c>
      <c r="I31" s="30">
        <v>62.240753556324485</v>
      </c>
      <c r="J31" s="30"/>
      <c r="K31" s="30">
        <v>8.6</v>
      </c>
      <c r="L31" s="30">
        <v>25.097078046905036</v>
      </c>
      <c r="M31" s="30">
        <v>40.155324875048059</v>
      </c>
      <c r="N31" s="30">
        <v>70.925541458413434</v>
      </c>
      <c r="O31" s="30"/>
      <c r="P31" s="30">
        <v>2.85</v>
      </c>
      <c r="Q31" s="30">
        <v>2.35</v>
      </c>
      <c r="R31" s="30">
        <v>2.15</v>
      </c>
      <c r="S31" s="30">
        <v>2.15</v>
      </c>
      <c r="T31" s="30">
        <v>2.5</v>
      </c>
      <c r="U31" s="30">
        <v>2.25</v>
      </c>
      <c r="V31" s="30">
        <v>1.95</v>
      </c>
      <c r="W31" s="30">
        <v>2.1</v>
      </c>
      <c r="X31" s="30"/>
      <c r="Y31" s="31">
        <v>2</v>
      </c>
      <c r="Z31" s="32">
        <v>0.75</v>
      </c>
      <c r="AA31" s="33"/>
    </row>
    <row r="32" spans="1:27" s="25" customFormat="1" ht="9.75" customHeight="1" x14ac:dyDescent="0.3">
      <c r="A32" s="28"/>
      <c r="B32" s="29">
        <v>2025</v>
      </c>
      <c r="C32" s="30">
        <v>55</v>
      </c>
      <c r="D32" s="30">
        <v>57.999999999999993</v>
      </c>
      <c r="E32" s="30">
        <v>66.92554145841342</v>
      </c>
      <c r="F32" s="30">
        <v>54.209688581314872</v>
      </c>
      <c r="G32" s="30">
        <v>53.540433166730729</v>
      </c>
      <c r="H32" s="30">
        <v>46.847879020889394</v>
      </c>
      <c r="I32" s="30">
        <v>62.240753556324485</v>
      </c>
      <c r="J32" s="30"/>
      <c r="K32" s="30">
        <v>8.6</v>
      </c>
      <c r="L32" s="30">
        <v>25.097078046905033</v>
      </c>
      <c r="M32" s="30">
        <v>40.155324875048045</v>
      </c>
      <c r="N32" s="30">
        <v>70.92554145841342</v>
      </c>
      <c r="O32" s="30"/>
      <c r="P32" s="30">
        <v>2.85</v>
      </c>
      <c r="Q32" s="30">
        <v>2.35</v>
      </c>
      <c r="R32" s="30">
        <v>2.15</v>
      </c>
      <c r="S32" s="30">
        <v>2.15</v>
      </c>
      <c r="T32" s="30">
        <v>2.5</v>
      </c>
      <c r="U32" s="30">
        <v>2.25</v>
      </c>
      <c r="V32" s="30">
        <v>1.95</v>
      </c>
      <c r="W32" s="30">
        <v>2.1</v>
      </c>
      <c r="X32" s="30"/>
      <c r="Y32" s="31">
        <v>2</v>
      </c>
      <c r="Z32" s="32">
        <v>0.75</v>
      </c>
      <c r="AA32" s="33"/>
    </row>
    <row r="33" spans="1:27" s="25" customFormat="1" ht="9.75" customHeight="1" x14ac:dyDescent="0.3">
      <c r="A33" s="28"/>
      <c r="B33" s="29">
        <v>2026</v>
      </c>
      <c r="C33" s="30">
        <v>55</v>
      </c>
      <c r="D33" s="30">
        <v>57.999999999999993</v>
      </c>
      <c r="E33" s="30">
        <v>66.92554145841342</v>
      </c>
      <c r="F33" s="30">
        <v>54.209688581314872</v>
      </c>
      <c r="G33" s="30">
        <v>53.540433166730736</v>
      </c>
      <c r="H33" s="30">
        <v>46.847879020889401</v>
      </c>
      <c r="I33" s="30">
        <v>62.240753556324478</v>
      </c>
      <c r="J33" s="30"/>
      <c r="K33" s="30">
        <v>8.6</v>
      </c>
      <c r="L33" s="30">
        <v>25.097078046905033</v>
      </c>
      <c r="M33" s="30">
        <v>40.155324875048059</v>
      </c>
      <c r="N33" s="30">
        <v>70.92554145841342</v>
      </c>
      <c r="O33" s="30"/>
      <c r="P33" s="30">
        <v>2.85</v>
      </c>
      <c r="Q33" s="30">
        <v>2.35</v>
      </c>
      <c r="R33" s="30">
        <v>2.15</v>
      </c>
      <c r="S33" s="30">
        <v>2.15</v>
      </c>
      <c r="T33" s="30">
        <v>2.4999999999999996</v>
      </c>
      <c r="U33" s="30">
        <v>2.2499999999999996</v>
      </c>
      <c r="V33" s="30">
        <v>1.9499999999999997</v>
      </c>
      <c r="W33" s="30">
        <v>2.0999999999999996</v>
      </c>
      <c r="X33" s="30"/>
      <c r="Y33" s="31">
        <v>2</v>
      </c>
      <c r="Z33" s="32">
        <v>0.75</v>
      </c>
      <c r="AA33" s="33"/>
    </row>
    <row r="34" spans="1:27" s="25" customFormat="1" ht="9.75" customHeight="1" x14ac:dyDescent="0.3">
      <c r="A34" s="28"/>
      <c r="B34" s="29">
        <v>2027</v>
      </c>
      <c r="C34" s="30">
        <v>55</v>
      </c>
      <c r="D34" s="30">
        <v>58</v>
      </c>
      <c r="E34" s="30">
        <v>66.925541458413434</v>
      </c>
      <c r="F34" s="30">
        <v>54.209688581314893</v>
      </c>
      <c r="G34" s="30">
        <v>53.54043316673075</v>
      </c>
      <c r="H34" s="30">
        <v>46.847879020889408</v>
      </c>
      <c r="I34" s="30">
        <v>62.240753556324506</v>
      </c>
      <c r="J34" s="30"/>
      <c r="K34" s="30">
        <v>8.6</v>
      </c>
      <c r="L34" s="30">
        <v>25.09707804690504</v>
      </c>
      <c r="M34" s="30">
        <v>40.155324875048066</v>
      </c>
      <c r="N34" s="30">
        <v>70.925541458413434</v>
      </c>
      <c r="O34" s="30"/>
      <c r="P34" s="30">
        <v>2.85</v>
      </c>
      <c r="Q34" s="30">
        <v>2.35</v>
      </c>
      <c r="R34" s="30">
        <v>2.15</v>
      </c>
      <c r="S34" s="30">
        <v>2.15</v>
      </c>
      <c r="T34" s="30">
        <v>2.4999999999999996</v>
      </c>
      <c r="U34" s="30">
        <v>2.2499999999999996</v>
      </c>
      <c r="V34" s="30">
        <v>1.9499999999999997</v>
      </c>
      <c r="W34" s="30">
        <v>2.0999999999999996</v>
      </c>
      <c r="X34" s="30"/>
      <c r="Y34" s="31">
        <v>2</v>
      </c>
      <c r="Z34" s="32">
        <v>0.75</v>
      </c>
      <c r="AA34" s="33"/>
    </row>
    <row r="35" spans="1:27" s="25" customFormat="1" ht="9.75" customHeight="1" x14ac:dyDescent="0.3">
      <c r="A35" s="28"/>
      <c r="B35" s="29">
        <v>2028</v>
      </c>
      <c r="C35" s="30">
        <v>55.000000000000007</v>
      </c>
      <c r="D35" s="30">
        <v>58.000000000000007</v>
      </c>
      <c r="E35" s="30">
        <v>66.925541458413448</v>
      </c>
      <c r="F35" s="30">
        <v>54.209688581314886</v>
      </c>
      <c r="G35" s="30">
        <v>53.540433166730757</v>
      </c>
      <c r="H35" s="30">
        <v>46.847879020889408</v>
      </c>
      <c r="I35" s="30">
        <v>62.240753556324506</v>
      </c>
      <c r="J35" s="30"/>
      <c r="K35" s="30">
        <v>8.6</v>
      </c>
      <c r="L35" s="30">
        <v>25.09707804690504</v>
      </c>
      <c r="M35" s="30">
        <v>40.155324875048059</v>
      </c>
      <c r="N35" s="30">
        <v>70.925541458413434</v>
      </c>
      <c r="O35" s="30"/>
      <c r="P35" s="30">
        <v>2.85</v>
      </c>
      <c r="Q35" s="30">
        <v>2.35</v>
      </c>
      <c r="R35" s="30">
        <v>2.15</v>
      </c>
      <c r="S35" s="30">
        <v>2.15</v>
      </c>
      <c r="T35" s="30">
        <v>2.5</v>
      </c>
      <c r="U35" s="30">
        <v>2.2499999999999996</v>
      </c>
      <c r="V35" s="30">
        <v>1.95</v>
      </c>
      <c r="W35" s="30">
        <v>2.0999999999999996</v>
      </c>
      <c r="X35" s="30"/>
      <c r="Y35" s="31">
        <v>2</v>
      </c>
      <c r="Z35" s="32">
        <v>0.75</v>
      </c>
      <c r="AA35" s="33"/>
    </row>
    <row r="36" spans="1:27" s="25" customFormat="1" ht="9.75" customHeight="1" x14ac:dyDescent="0.3">
      <c r="A36" s="28"/>
      <c r="B36" s="29">
        <v>2029</v>
      </c>
      <c r="C36" s="30">
        <v>55</v>
      </c>
      <c r="D36" s="30">
        <v>57.999999999999993</v>
      </c>
      <c r="E36" s="30">
        <v>66.925541458413434</v>
      </c>
      <c r="F36" s="30">
        <v>54.209688581314879</v>
      </c>
      <c r="G36" s="30">
        <v>53.54043316673075</v>
      </c>
      <c r="H36" s="30">
        <v>46.847879020889401</v>
      </c>
      <c r="I36" s="30">
        <v>62.240753556324492</v>
      </c>
      <c r="J36" s="30"/>
      <c r="K36" s="30">
        <v>8.6</v>
      </c>
      <c r="L36" s="30">
        <v>25.097078046905036</v>
      </c>
      <c r="M36" s="30">
        <v>40.155324875048059</v>
      </c>
      <c r="N36" s="30">
        <v>70.925541458413434</v>
      </c>
      <c r="O36" s="30"/>
      <c r="P36" s="30">
        <v>2.85</v>
      </c>
      <c r="Q36" s="30">
        <v>2.35</v>
      </c>
      <c r="R36" s="30">
        <v>2.15</v>
      </c>
      <c r="S36" s="30">
        <v>2.15</v>
      </c>
      <c r="T36" s="30">
        <v>2.5000000000000004</v>
      </c>
      <c r="U36" s="30">
        <v>2.25</v>
      </c>
      <c r="V36" s="30">
        <v>1.9500000000000002</v>
      </c>
      <c r="W36" s="30">
        <v>2.1</v>
      </c>
      <c r="X36" s="30"/>
      <c r="Y36" s="31">
        <v>2</v>
      </c>
      <c r="Z36" s="32">
        <v>0.75</v>
      </c>
      <c r="AA36" s="33"/>
    </row>
    <row r="37" spans="1:27" s="25" customFormat="1" ht="9.75" customHeight="1" x14ac:dyDescent="0.3">
      <c r="A37" s="28"/>
      <c r="B37" s="29">
        <v>2030</v>
      </c>
      <c r="C37" s="30">
        <v>55</v>
      </c>
      <c r="D37" s="30">
        <v>58</v>
      </c>
      <c r="E37" s="30">
        <v>66.925541458413434</v>
      </c>
      <c r="F37" s="30">
        <v>54.209688581314879</v>
      </c>
      <c r="G37" s="30">
        <v>53.540433166730736</v>
      </c>
      <c r="H37" s="30">
        <v>46.847879020889401</v>
      </c>
      <c r="I37" s="30">
        <v>62.240753556324492</v>
      </c>
      <c r="J37" s="30"/>
      <c r="K37" s="30">
        <v>8.6</v>
      </c>
      <c r="L37" s="30">
        <v>25.097078046905036</v>
      </c>
      <c r="M37" s="30">
        <v>40.155324875048052</v>
      </c>
      <c r="N37" s="30">
        <v>70.925541458413434</v>
      </c>
      <c r="O37" s="30"/>
      <c r="P37" s="30">
        <v>2.85</v>
      </c>
      <c r="Q37" s="30">
        <v>2.35</v>
      </c>
      <c r="R37" s="30">
        <v>2.15</v>
      </c>
      <c r="S37" s="30">
        <v>2.15</v>
      </c>
      <c r="T37" s="30">
        <v>2.5</v>
      </c>
      <c r="U37" s="30">
        <v>2.25</v>
      </c>
      <c r="V37" s="30">
        <v>1.9500000000000002</v>
      </c>
      <c r="W37" s="30">
        <v>2.1</v>
      </c>
      <c r="X37" s="30"/>
      <c r="Y37" s="31">
        <v>2</v>
      </c>
      <c r="Z37" s="32">
        <v>0.75</v>
      </c>
      <c r="AA37" s="33"/>
    </row>
    <row r="38" spans="1:27" s="25" customFormat="1" ht="9.75" customHeight="1" x14ac:dyDescent="0.3">
      <c r="A38" s="28"/>
      <c r="B38" s="29">
        <v>2031</v>
      </c>
      <c r="C38" s="30">
        <v>55</v>
      </c>
      <c r="D38" s="30">
        <v>58</v>
      </c>
      <c r="E38" s="30">
        <v>66.925541458413434</v>
      </c>
      <c r="F38" s="30">
        <v>54.209688581314879</v>
      </c>
      <c r="G38" s="30">
        <v>53.54043316673075</v>
      </c>
      <c r="H38" s="30">
        <v>46.847879020889401</v>
      </c>
      <c r="I38" s="30">
        <v>62.240753556324492</v>
      </c>
      <c r="J38" s="30"/>
      <c r="K38" s="30">
        <v>8.6000000000000014</v>
      </c>
      <c r="L38" s="30">
        <v>25.097078046905036</v>
      </c>
      <c r="M38" s="30">
        <v>40.155324875048059</v>
      </c>
      <c r="N38" s="30">
        <v>70.925541458413434</v>
      </c>
      <c r="O38" s="30"/>
      <c r="P38" s="30">
        <v>2.85</v>
      </c>
      <c r="Q38" s="30">
        <v>2.35</v>
      </c>
      <c r="R38" s="30">
        <v>2.1500000000000004</v>
      </c>
      <c r="S38" s="30">
        <v>2.1500000000000004</v>
      </c>
      <c r="T38" s="30">
        <v>2.5</v>
      </c>
      <c r="U38" s="30">
        <v>2.25</v>
      </c>
      <c r="V38" s="30">
        <v>1.9500000000000004</v>
      </c>
      <c r="W38" s="30">
        <v>2.1</v>
      </c>
      <c r="X38" s="30"/>
      <c r="Y38" s="31">
        <v>2</v>
      </c>
      <c r="Z38" s="32">
        <v>0.75</v>
      </c>
      <c r="AA38" s="33"/>
    </row>
    <row r="39" spans="1:27" s="25" customFormat="1" ht="9.75" customHeight="1" x14ac:dyDescent="0.3">
      <c r="A39" s="28"/>
      <c r="B39" s="29">
        <v>2032</v>
      </c>
      <c r="C39" s="30">
        <v>55.000000000000007</v>
      </c>
      <c r="D39" s="30">
        <v>58.000000000000007</v>
      </c>
      <c r="E39" s="30">
        <v>66.925541458413434</v>
      </c>
      <c r="F39" s="30">
        <v>54.209688581314886</v>
      </c>
      <c r="G39" s="30">
        <v>53.540433166730757</v>
      </c>
      <c r="H39" s="30">
        <v>46.847879020889408</v>
      </c>
      <c r="I39" s="30">
        <v>62.240753556324492</v>
      </c>
      <c r="J39" s="30"/>
      <c r="K39" s="30">
        <v>8.6</v>
      </c>
      <c r="L39" s="30">
        <v>25.09707804690504</v>
      </c>
      <c r="M39" s="30">
        <v>40.155324875048059</v>
      </c>
      <c r="N39" s="30">
        <v>70.925541458413434</v>
      </c>
      <c r="O39" s="30"/>
      <c r="P39" s="30">
        <v>2.85</v>
      </c>
      <c r="Q39" s="30">
        <v>2.35</v>
      </c>
      <c r="R39" s="30">
        <v>2.15</v>
      </c>
      <c r="S39" s="30">
        <v>2.15</v>
      </c>
      <c r="T39" s="30">
        <v>2.5000000000000004</v>
      </c>
      <c r="U39" s="30">
        <v>2.25</v>
      </c>
      <c r="V39" s="30">
        <v>1.9500000000000002</v>
      </c>
      <c r="W39" s="30">
        <v>2.1</v>
      </c>
      <c r="X39" s="30"/>
      <c r="Y39" s="31">
        <v>2</v>
      </c>
      <c r="Z39" s="32">
        <v>0.75</v>
      </c>
      <c r="AA39" s="33"/>
    </row>
    <row r="40" spans="1:27" s="25" customFormat="1" ht="9.75" customHeight="1" x14ac:dyDescent="0.3">
      <c r="A40" s="28"/>
      <c r="B40" s="29">
        <v>2033</v>
      </c>
      <c r="C40" s="30">
        <v>55</v>
      </c>
      <c r="D40" s="30">
        <v>58</v>
      </c>
      <c r="E40" s="30">
        <v>66.925541458413434</v>
      </c>
      <c r="F40" s="30">
        <v>54.209688581314872</v>
      </c>
      <c r="G40" s="30">
        <v>53.540433166730743</v>
      </c>
      <c r="H40" s="30">
        <v>46.847879020889401</v>
      </c>
      <c r="I40" s="30">
        <v>62.240753556324485</v>
      </c>
      <c r="J40" s="30"/>
      <c r="K40" s="30">
        <v>8.6</v>
      </c>
      <c r="L40" s="30">
        <v>25.097078046905036</v>
      </c>
      <c r="M40" s="30">
        <v>40.155324875048059</v>
      </c>
      <c r="N40" s="30">
        <v>70.925541458413434</v>
      </c>
      <c r="O40" s="30"/>
      <c r="P40" s="30">
        <v>2.85</v>
      </c>
      <c r="Q40" s="30">
        <v>2.35</v>
      </c>
      <c r="R40" s="30">
        <v>2.15</v>
      </c>
      <c r="S40" s="30">
        <v>2.15</v>
      </c>
      <c r="T40" s="30">
        <v>2.5</v>
      </c>
      <c r="U40" s="30">
        <v>2.25</v>
      </c>
      <c r="V40" s="30">
        <v>1.95</v>
      </c>
      <c r="W40" s="30">
        <v>2.1</v>
      </c>
      <c r="X40" s="30"/>
      <c r="Y40" s="31">
        <v>2</v>
      </c>
      <c r="Z40" s="32">
        <v>0.75</v>
      </c>
      <c r="AA40" s="33"/>
    </row>
    <row r="41" spans="1:27" s="25" customFormat="1" ht="9.75" customHeight="1" x14ac:dyDescent="0.3">
      <c r="A41" s="28"/>
      <c r="B41" s="29">
        <v>2034</v>
      </c>
      <c r="C41" s="30">
        <v>55</v>
      </c>
      <c r="D41" s="30">
        <v>58</v>
      </c>
      <c r="E41" s="30">
        <v>66.925541458413434</v>
      </c>
      <c r="F41" s="30">
        <v>54.209688581314879</v>
      </c>
      <c r="G41" s="30">
        <v>53.540433166730743</v>
      </c>
      <c r="H41" s="30">
        <v>46.847879020889408</v>
      </c>
      <c r="I41" s="30">
        <v>62.240753556324499</v>
      </c>
      <c r="J41" s="30"/>
      <c r="K41" s="30">
        <v>8.6</v>
      </c>
      <c r="L41" s="30">
        <v>25.09707804690504</v>
      </c>
      <c r="M41" s="30">
        <v>40.155324875048059</v>
      </c>
      <c r="N41" s="30">
        <v>70.925541458413434</v>
      </c>
      <c r="O41" s="30"/>
      <c r="P41" s="30">
        <v>2.85</v>
      </c>
      <c r="Q41" s="30">
        <v>2.35</v>
      </c>
      <c r="R41" s="30">
        <v>2.15</v>
      </c>
      <c r="S41" s="30">
        <v>2.15</v>
      </c>
      <c r="T41" s="30">
        <v>2.5</v>
      </c>
      <c r="U41" s="30">
        <v>2.25</v>
      </c>
      <c r="V41" s="30">
        <v>1.9500000000000004</v>
      </c>
      <c r="W41" s="30">
        <v>2.1000000000000005</v>
      </c>
      <c r="X41" s="30"/>
      <c r="Y41" s="31">
        <v>2</v>
      </c>
      <c r="Z41" s="32">
        <v>0.75</v>
      </c>
      <c r="AA41" s="33"/>
    </row>
    <row r="42" spans="1:27" s="25" customFormat="1" ht="15" customHeight="1" x14ac:dyDescent="0.3">
      <c r="A42" s="36"/>
      <c r="B42" s="15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6"/>
      <c r="Y42" s="64"/>
      <c r="Z42" s="65"/>
      <c r="AA42" s="41"/>
    </row>
    <row r="43" spans="1:27" s="48" customFormat="1" ht="9" customHeight="1" x14ac:dyDescent="0.4">
      <c r="A43" s="4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5"/>
      <c r="Z43" s="46"/>
      <c r="AA43" s="47"/>
    </row>
    <row r="44" spans="1:27" s="48" customFormat="1" ht="9" customHeight="1" x14ac:dyDescent="0.4">
      <c r="A44" s="42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5"/>
      <c r="Z44" s="46"/>
      <c r="AA44" s="47"/>
    </row>
    <row r="45" spans="1:27" s="48" customFormat="1" ht="9" customHeight="1" x14ac:dyDescent="0.4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5"/>
      <c r="Z45" s="46"/>
      <c r="AA45" s="47"/>
    </row>
    <row r="46" spans="1:27" s="52" customFormat="1" ht="7.5" x14ac:dyDescent="0.25">
      <c r="A46" s="49"/>
      <c r="B46" s="50" t="s">
        <v>57</v>
      </c>
      <c r="C46" s="66" t="s">
        <v>72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51"/>
    </row>
    <row r="47" spans="1:27" s="52" customFormat="1" ht="7.5" x14ac:dyDescent="0.25">
      <c r="A47" s="49"/>
      <c r="B47" s="50" t="s">
        <v>58</v>
      </c>
      <c r="C47" s="66" t="s">
        <v>73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51"/>
    </row>
    <row r="48" spans="1:27" s="52" customFormat="1" ht="7.5" x14ac:dyDescent="0.25">
      <c r="A48" s="49"/>
      <c r="B48" s="50" t="s">
        <v>59</v>
      </c>
      <c r="C48" s="66" t="s">
        <v>74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51"/>
    </row>
    <row r="49" spans="1:27" s="52" customFormat="1" ht="7.5" x14ac:dyDescent="0.25">
      <c r="A49" s="49"/>
      <c r="B49" s="50" t="s">
        <v>60</v>
      </c>
      <c r="C49" s="66" t="s">
        <v>75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51"/>
    </row>
    <row r="50" spans="1:27" s="52" customFormat="1" ht="7.5" x14ac:dyDescent="0.25">
      <c r="A50" s="49"/>
      <c r="B50" s="50" t="s">
        <v>61</v>
      </c>
      <c r="C50" s="66" t="s">
        <v>76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51"/>
    </row>
    <row r="51" spans="1:27" s="52" customFormat="1" ht="7.5" x14ac:dyDescent="0.25">
      <c r="A51" s="49"/>
      <c r="B51" s="50" t="s">
        <v>62</v>
      </c>
      <c r="C51" s="66" t="s">
        <v>77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51"/>
    </row>
    <row r="52" spans="1:27" s="52" customFormat="1" ht="7.5" x14ac:dyDescent="0.25">
      <c r="A52" s="49"/>
      <c r="B52" s="50" t="s">
        <v>63</v>
      </c>
      <c r="C52" s="66" t="s">
        <v>78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51"/>
    </row>
    <row r="53" spans="1:27" s="52" customFormat="1" ht="7.5" x14ac:dyDescent="0.25">
      <c r="A53" s="49"/>
      <c r="B53" s="50" t="s">
        <v>64</v>
      </c>
      <c r="C53" s="66" t="s">
        <v>79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51"/>
    </row>
    <row r="54" spans="1:27" s="48" customFormat="1" ht="9" customHeight="1" x14ac:dyDescent="0.4">
      <c r="A54" s="42"/>
      <c r="B54" s="50" t="s">
        <v>65</v>
      </c>
      <c r="C54" s="66" t="s">
        <v>80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47"/>
    </row>
    <row r="55" spans="1:27" s="48" customFormat="1" ht="9" customHeight="1" x14ac:dyDescent="0.4">
      <c r="A55" s="42"/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  <c r="Z55" s="46"/>
      <c r="AA55" s="47"/>
    </row>
    <row r="56" spans="1:27" s="52" customFormat="1" ht="12" customHeight="1" x14ac:dyDescent="0.25">
      <c r="A56" s="49"/>
      <c r="B56" s="50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51"/>
    </row>
    <row r="57" spans="1:27" s="52" customFormat="1" ht="8.25" customHeight="1" x14ac:dyDescent="0.25">
      <c r="A57" s="56"/>
      <c r="B57" s="57" t="s">
        <v>82</v>
      </c>
      <c r="AA57" s="58"/>
    </row>
    <row r="58" spans="1:27" s="52" customFormat="1" ht="2.25" customHeight="1" x14ac:dyDescent="0.25">
      <c r="A58" s="5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</row>
    <row r="59" spans="1:27" ht="3" customHeight="1" x14ac:dyDescent="0.55000000000000004"/>
    <row r="60" spans="1:27" ht="3" customHeight="1" x14ac:dyDescent="0.55000000000000004"/>
    <row r="61" spans="1:27" ht="3" customHeight="1" x14ac:dyDescent="0.55000000000000004"/>
    <row r="62" spans="1:27" ht="3" customHeight="1" x14ac:dyDescent="0.55000000000000004"/>
  </sheetData>
  <mergeCells count="17">
    <mergeCell ref="B1:Z1"/>
    <mergeCell ref="B2:Z2"/>
    <mergeCell ref="B3:Z3"/>
    <mergeCell ref="B4:Z4"/>
    <mergeCell ref="C5:I5"/>
    <mergeCell ref="K5:N5"/>
    <mergeCell ref="P5:W5"/>
    <mergeCell ref="C52:Z52"/>
    <mergeCell ref="C53:Z53"/>
    <mergeCell ref="C54:Z54"/>
    <mergeCell ref="C56:Z56"/>
    <mergeCell ref="C46:Z46"/>
    <mergeCell ref="C47:Z47"/>
    <mergeCell ref="C48:Z48"/>
    <mergeCell ref="C49:Z49"/>
    <mergeCell ref="C50:Z50"/>
    <mergeCell ref="C51:Z51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Table Forecast</vt:lpstr>
      <vt:lpstr>New Table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 Baboci</dc:creator>
  <cp:lastModifiedBy>Ashleigh Smith</cp:lastModifiedBy>
  <dcterms:created xsi:type="dcterms:W3CDTF">2020-04-01T19:32:38Z</dcterms:created>
  <dcterms:modified xsi:type="dcterms:W3CDTF">2020-04-01T20:24:17Z</dcterms:modified>
</cp:coreProperties>
</file>