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ce schedules\Current Price Schedules\2026 Price Schedules\General\G260701\"/>
    </mc:Choice>
  </mc:AlternateContent>
  <xr:revisionPtr revIDLastSave="0" documentId="13_ncr:1_{77F136DD-6B92-43C4-8B4A-5BE091A002BD}" xr6:coauthVersionLast="47" xr6:coauthVersionMax="47" xr10:uidLastSave="{00000000-0000-0000-0000-000000000000}"/>
  <bookViews>
    <workbookView xWindow="51195" yWindow="240" windowWidth="25470" windowHeight="20505" xr2:uid="{FFEFF5DA-90C3-4C98-9634-BB52F03D1404}"/>
  </bookViews>
  <sheets>
    <sheet name="New Table Forecast" sheetId="1" r:id="rId1"/>
    <sheet name="New Table Real" sheetId="2" r:id="rId2"/>
    <sheet name="International Prices" sheetId="3" r:id="rId3"/>
  </sheets>
  <definedNames>
    <definedName name="_xlnm._FilterDatabase" localSheetId="2" hidden="1">'International Prices'!#REF!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O27" i="1" l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26" i="1"/>
</calcChain>
</file>

<file path=xl/sharedStrings.xml><?xml version="1.0" encoding="utf-8"?>
<sst xmlns="http://schemas.openxmlformats.org/spreadsheetml/2006/main" count="345" uniqueCount="122">
  <si>
    <t>McDaniel &amp; Associates Consultants Ltd.</t>
  </si>
  <si>
    <t>Summary of Price Forecasts</t>
  </si>
  <si>
    <t>Crude Oil Price Forecasts</t>
  </si>
  <si>
    <t>Liquids Price Forecasts</t>
  </si>
  <si>
    <t>Gas Price Forecasts</t>
  </si>
  <si>
    <t>Western</t>
  </si>
  <si>
    <t>Edmonton</t>
  </si>
  <si>
    <t>Alberta</t>
  </si>
  <si>
    <t>Sask.</t>
  </si>
  <si>
    <t>British</t>
  </si>
  <si>
    <t>WTI</t>
  </si>
  <si>
    <t>Brent</t>
  </si>
  <si>
    <t>Canadian</t>
  </si>
  <si>
    <t>Cond. &amp;</t>
  </si>
  <si>
    <t>U.S.</t>
  </si>
  <si>
    <t>AECO</t>
  </si>
  <si>
    <t>Prov.</t>
  </si>
  <si>
    <t>Columbia</t>
  </si>
  <si>
    <t>US/CAN</t>
  </si>
  <si>
    <t>Crude</t>
  </si>
  <si>
    <t>Light</t>
  </si>
  <si>
    <t>Select</t>
  </si>
  <si>
    <t>Heavy</t>
  </si>
  <si>
    <t>Natural</t>
  </si>
  <si>
    <t>Henry Hub</t>
  </si>
  <si>
    <t>Spot</t>
  </si>
  <si>
    <t>Average</t>
  </si>
  <si>
    <t>Aggregator</t>
  </si>
  <si>
    <t>Gas</t>
  </si>
  <si>
    <t xml:space="preserve">Average </t>
  </si>
  <si>
    <t>Exchange</t>
  </si>
  <si>
    <t>Oil</t>
  </si>
  <si>
    <t>Crude Oil</t>
  </si>
  <si>
    <t>Ethane</t>
  </si>
  <si>
    <t>Propane</t>
  </si>
  <si>
    <t>Butanes</t>
  </si>
  <si>
    <t>Gasolines</t>
  </si>
  <si>
    <t>Gas Price</t>
  </si>
  <si>
    <t>Price</t>
  </si>
  <si>
    <t>Plantgate</t>
  </si>
  <si>
    <t>Empress</t>
  </si>
  <si>
    <t>Station 2</t>
  </si>
  <si>
    <t>Inflation</t>
  </si>
  <si>
    <t>Rate</t>
  </si>
  <si>
    <t>Year</t>
  </si>
  <si>
    <t>$US/bbl</t>
  </si>
  <si>
    <t>$C/bbl</t>
  </si>
  <si>
    <t xml:space="preserve">  $/bbl  </t>
  </si>
  <si>
    <t xml:space="preserve"> $US/MMBtu</t>
  </si>
  <si>
    <t>$C/MMBtu</t>
  </si>
  <si>
    <t xml:space="preserve">   %   </t>
  </si>
  <si>
    <t>$US/$CAN</t>
  </si>
  <si>
    <t>(1)</t>
  </si>
  <si>
    <t>(2)</t>
  </si>
  <si>
    <t>(3)</t>
  </si>
  <si>
    <t>(4)</t>
  </si>
  <si>
    <t>(5)</t>
  </si>
  <si>
    <t>(6)</t>
  </si>
  <si>
    <t>(7)</t>
  </si>
  <si>
    <t>History</t>
  </si>
  <si>
    <t>Forecast</t>
  </si>
  <si>
    <t>Thereafter</t>
  </si>
  <si>
    <t>West Texas Intermediate at Cushing Oklahoma 40 degrees API, 0.5% sulphur</t>
  </si>
  <si>
    <t>North Sea Brent Blend 37 degrees API, 1.0% sulphur</t>
  </si>
  <si>
    <t>Edmonton Light Sweet 40 degrees API, 0.3% sulphur</t>
  </si>
  <si>
    <t>Western Canadian Select at Hardisty, Alberta</t>
  </si>
  <si>
    <t>Heavy crude oil 12 degrees API at Hardisty, Alberta (after deduction of blending costs to reach pipeline quality)</t>
  </si>
  <si>
    <t>Historical prices based on AECO 7A (near month prices). 5A (daily price) expected to be equal to 7A over long term. 2025 historical prices: 7A $1.86/MMBTU, 5A $1.62/MMBTU</t>
  </si>
  <si>
    <t>This forecast also applies to direct sales contracts and the Alberta gas reference price used in the Crown royalty calculations</t>
  </si>
  <si>
    <t>{"SheetName":"Summary of Price Forecasts"}</t>
  </si>
  <si>
    <t>Summary of Price Forecasts (Real Prices - 2026 $)</t>
  </si>
  <si>
    <t>{"SheetName":"Summary of Price Forecasts (Real Prices)"}</t>
  </si>
  <si>
    <t>Summary of International Price Forecasts</t>
  </si>
  <si>
    <t>US and Europe Crude Oil and Natural Gas Price Forecasts</t>
  </si>
  <si>
    <t>Exchange Rates</t>
  </si>
  <si>
    <t>US Crude Oil</t>
  </si>
  <si>
    <t>US Natural Gas</t>
  </si>
  <si>
    <t>Europe Crude Oil</t>
  </si>
  <si>
    <t>Europe Natural Gas</t>
  </si>
  <si>
    <t>Houston</t>
  </si>
  <si>
    <t>San</t>
  </si>
  <si>
    <t>UK</t>
  </si>
  <si>
    <t>Dutch</t>
  </si>
  <si>
    <t>$US</t>
  </si>
  <si>
    <t>LLS</t>
  </si>
  <si>
    <t>CIG</t>
  </si>
  <si>
    <t>Chicago</t>
  </si>
  <si>
    <t>Ship</t>
  </si>
  <si>
    <t>Juan</t>
  </si>
  <si>
    <t>Forties</t>
  </si>
  <si>
    <t>NBP</t>
  </si>
  <si>
    <t>TTF</t>
  </si>
  <si>
    <t>to</t>
  </si>
  <si>
    <t>GBP £</t>
  </si>
  <si>
    <t>EUR €</t>
  </si>
  <si>
    <t>$US/MMBtu</t>
  </si>
  <si>
    <t>Other International Crude Oil Price Forecasts</t>
  </si>
  <si>
    <t>Africa and Middle East</t>
  </si>
  <si>
    <t>Asia</t>
  </si>
  <si>
    <t>Latin America</t>
  </si>
  <si>
    <t>Russia</t>
  </si>
  <si>
    <t>Nigeria</t>
  </si>
  <si>
    <t>Algeria</t>
  </si>
  <si>
    <t>Kuwait</t>
  </si>
  <si>
    <t>Saudi</t>
  </si>
  <si>
    <t>UAE</t>
  </si>
  <si>
    <t>Iran</t>
  </si>
  <si>
    <t>Indonesia</t>
  </si>
  <si>
    <t>Malaysia</t>
  </si>
  <si>
    <t>Mexico</t>
  </si>
  <si>
    <t>Bonny Light</t>
  </si>
  <si>
    <t>Saharan Blend</t>
  </si>
  <si>
    <t>Fateh</t>
  </si>
  <si>
    <t>Minas</t>
  </si>
  <si>
    <t>Tapis</t>
  </si>
  <si>
    <t>Maya</t>
  </si>
  <si>
    <t>Vasconia</t>
  </si>
  <si>
    <t>Urals</t>
  </si>
  <si>
    <t>{"SheetName":"Summary of International Price Forecasts"}</t>
  </si>
  <si>
    <t>2026 (6 mos)</t>
  </si>
  <si>
    <t>+2%/yr</t>
  </si>
  <si>
    <t>G260701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</si>
</sst>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"/>
    <numFmt numFmtId="168" formatCode="0.000"/>
    <numFmt numFmtId="169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.75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 Narrow"/>
      <family val="2"/>
    </font>
    <font>
      <b/>
      <sz val="7"/>
      <color theme="1"/>
      <name val="Arial"/>
      <family val="2"/>
    </font>
    <font>
      <b/>
      <sz val="6.5"/>
      <color theme="1"/>
      <name val="Arial Narrow"/>
      <family val="2"/>
    </font>
    <font>
      <b/>
      <sz val="5"/>
      <color theme="1"/>
      <name val="Arial Narrow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10" fillId="0" borderId="4" xfId="0" applyFont="1" applyBorder="1"/>
    <xf numFmtId="0" fontId="10" fillId="0" borderId="0" xfId="0" applyFont="1"/>
    <xf numFmtId="0" fontId="10" fillId="0" borderId="0" xfId="0" applyFont="1" applyAlignment="1">
      <alignment horizontal="right" indent="1"/>
    </xf>
    <xf numFmtId="0" fontId="10" fillId="0" borderId="5" xfId="0" applyFont="1" applyBorder="1"/>
    <xf numFmtId="166" fontId="10" fillId="0" borderId="4" xfId="1" applyNumberFormat="1" applyFont="1" applyBorder="1"/>
    <xf numFmtId="0" fontId="10" fillId="0" borderId="0" xfId="0" applyFont="1" applyAlignment="1">
      <alignment horizontal="center"/>
    </xf>
    <xf numFmtId="2" fontId="10" fillId="0" borderId="0" xfId="1" applyNumberFormat="1" applyFont="1" applyFill="1" applyBorder="1" applyAlignment="1">
      <alignment horizontal="center" vertical="center"/>
    </xf>
    <xf numFmtId="166" fontId="10" fillId="0" borderId="5" xfId="1" applyNumberFormat="1" applyFont="1" applyBorder="1"/>
    <xf numFmtId="2" fontId="10" fillId="0" borderId="0" xfId="1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right" indent="1"/>
    </xf>
    <xf numFmtId="2" fontId="10" fillId="0" borderId="0" xfId="0" quotePrefix="1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2" fontId="10" fillId="0" borderId="0" xfId="1" applyNumberFormat="1" applyFont="1" applyBorder="1" applyAlignment="1">
      <alignment horizontal="center"/>
    </xf>
    <xf numFmtId="0" fontId="10" fillId="0" borderId="5" xfId="0" applyFont="1" applyBorder="1" applyAlignment="1">
      <alignment horizontal="right" indent="1"/>
    </xf>
    <xf numFmtId="0" fontId="1" fillId="0" borderId="4" xfId="0" applyFont="1" applyBorder="1" applyAlignment="1">
      <alignment horizontal="right" indent="1"/>
    </xf>
    <xf numFmtId="0" fontId="2" fillId="0" borderId="0" xfId="0" applyFont="1"/>
    <xf numFmtId="0" fontId="1" fillId="0" borderId="0" xfId="0" applyFont="1" applyAlignment="1">
      <alignment horizontal="right" indent="1"/>
    </xf>
    <xf numFmtId="167" fontId="1" fillId="0" borderId="0" xfId="0" applyNumberFormat="1" applyFont="1" applyAlignment="1">
      <alignment horizontal="right" indent="1"/>
    </xf>
    <xf numFmtId="168" fontId="1" fillId="0" borderId="0" xfId="0" applyNumberFormat="1" applyFont="1" applyAlignment="1">
      <alignment horizontal="right" indent="1"/>
    </xf>
    <xf numFmtId="0" fontId="1" fillId="0" borderId="5" xfId="0" applyFont="1" applyBorder="1" applyAlignment="1">
      <alignment horizontal="right" indent="1"/>
    </xf>
    <xf numFmtId="0" fontId="11" fillId="0" borderId="0" xfId="0" applyFont="1"/>
    <xf numFmtId="49" fontId="12" fillId="0" borderId="4" xfId="0" applyNumberFormat="1" applyFont="1" applyBorder="1"/>
    <xf numFmtId="49" fontId="12" fillId="0" borderId="0" xfId="0" applyNumberFormat="1" applyFont="1" applyAlignment="1">
      <alignment horizontal="right" indent="1"/>
    </xf>
    <xf numFmtId="49" fontId="12" fillId="0" borderId="0" xfId="0" applyNumberFormat="1" applyFont="1"/>
    <xf numFmtId="49" fontId="12" fillId="0" borderId="5" xfId="0" applyNumberFormat="1" applyFont="1" applyBorder="1"/>
    <xf numFmtId="0" fontId="12" fillId="0" borderId="0" xfId="0" applyFont="1"/>
    <xf numFmtId="0" fontId="11" fillId="0" borderId="4" xfId="0" applyFont="1" applyBorder="1"/>
    <xf numFmtId="0" fontId="11" fillId="0" borderId="5" xfId="0" applyFont="1" applyBorder="1"/>
    <xf numFmtId="0" fontId="12" fillId="0" borderId="4" xfId="0" applyFont="1" applyBorder="1"/>
    <xf numFmtId="0" fontId="12" fillId="0" borderId="0" xfId="0" applyFont="1" applyAlignment="1">
      <alignment horizontal="left"/>
    </xf>
    <xf numFmtId="49" fontId="13" fillId="0" borderId="0" xfId="0" applyNumberFormat="1" applyFont="1"/>
    <xf numFmtId="0" fontId="12" fillId="0" borderId="5" xfId="0" applyFont="1" applyBorder="1"/>
    <xf numFmtId="0" fontId="12" fillId="0" borderId="7" xfId="0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8" xfId="0" applyFont="1" applyBorder="1"/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horizontal="right"/>
    </xf>
    <xf numFmtId="167" fontId="10" fillId="0" borderId="0" xfId="0" applyNumberFormat="1" applyFont="1" applyAlignment="1">
      <alignment horizontal="right" indent="1"/>
    </xf>
    <xf numFmtId="169" fontId="10" fillId="0" borderId="0" xfId="1" applyNumberFormat="1" applyFont="1" applyBorder="1"/>
    <xf numFmtId="0" fontId="4" fillId="0" borderId="3" xfId="0" applyFont="1" applyBorder="1"/>
    <xf numFmtId="0" fontId="5" fillId="0" borderId="5" xfId="0" applyFont="1" applyBorder="1"/>
    <xf numFmtId="0" fontId="6" fillId="0" borderId="5" xfId="0" applyFont="1" applyBorder="1"/>
    <xf numFmtId="0" fontId="7" fillId="0" borderId="5" xfId="0" applyFont="1" applyBorder="1"/>
    <xf numFmtId="166" fontId="10" fillId="0" borderId="0" xfId="1" applyNumberFormat="1" applyFont="1" applyFill="1" applyBorder="1"/>
    <xf numFmtId="0" fontId="9" fillId="0" borderId="6" xfId="0" applyFont="1" applyBorder="1" applyAlignment="1">
      <alignment horizontal="center"/>
    </xf>
    <xf numFmtId="166" fontId="10" fillId="0" borderId="6" xfId="1" applyNumberFormat="1" applyFont="1" applyFill="1" applyBorder="1"/>
    <xf numFmtId="0" fontId="9" fillId="0" borderId="5" xfId="0" applyFont="1" applyBorder="1" applyAlignment="1">
      <alignment horizontal="center"/>
    </xf>
    <xf numFmtId="166" fontId="10" fillId="0" borderId="4" xfId="1" applyNumberFormat="1" applyFont="1" applyFill="1" applyBorder="1"/>
    <xf numFmtId="166" fontId="6" fillId="0" borderId="0" xfId="0" applyNumberFormat="1" applyFont="1" applyAlignment="1">
      <alignment horizontal="center"/>
    </xf>
    <xf numFmtId="14" fontId="0" fillId="0" borderId="4" xfId="0" applyNumberForma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quotePrefix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/>
    </xf>
    <xf numFmtId="49" fontId="12" fillId="0" borderId="0" xfId="0" applyNumberFormat="1" applyFont="1"/>
    <xf numFmtId="14" fontId="5" fillId="0" borderId="0" xfId="0" applyNumberFormat="1" applyFont="1"/>
    <xf numFmtId="43" fontId="10" fillId="0" borderId="0" xfId="2" applyFont="1"/>
    <xf numFmtId="43" fontId="10" fillId="0" borderId="0" xfId="0" applyNumberFormat="1" applyFont="1"/>
    <xf numFmtId="2" fontId="10" fillId="2" borderId="0" xfId="1" applyNumberFormat="1" applyFont="1" applyFill="1" applyBorder="1" applyAlignment="1">
      <alignment horizontal="center" vertical="center"/>
    </xf>
    <xf numFmtId="9" fontId="10" fillId="0" borderId="0" xfId="3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B25-053A-4789-BB53-9C7BD605F8D4}">
  <sheetPr codeName="Sheet34">
    <tabColor theme="3" tint="-0.499984740745262"/>
  </sheetPr>
  <dimension ref="A1:AO61"/>
  <sheetViews>
    <sheetView tabSelected="1" topLeftCell="D1" zoomScale="130" zoomScaleNormal="130" workbookViewId="0">
      <selection activeCell="AO26" sqref="AO26:AO40"/>
    </sheetView>
  </sheetViews>
  <sheetFormatPr defaultRowHeight="15" x14ac:dyDescent="0.25"/>
  <cols>
    <col min="1" max="1" width="0.42578125" customWidth="1"/>
    <col min="2" max="2" width="7.5703125" customWidth="1"/>
    <col min="3" max="7" width="6.5703125" customWidth="1"/>
    <col min="8" max="8" width="0.85546875" customWidth="1"/>
    <col min="9" max="12" width="6.5703125" customWidth="1"/>
    <col min="13" max="13" width="0.85546875" customWidth="1"/>
    <col min="14" max="21" width="6.5703125" customWidth="1"/>
    <col min="22" max="22" width="0.85546875" customWidth="1"/>
    <col min="23" max="24" width="6.5703125" customWidth="1"/>
    <col min="25" max="25" width="0.42578125" customWidth="1"/>
    <col min="26" max="26" width="9.140625" customWidth="1"/>
    <col min="27" max="38" width="0.140625" customWidth="1"/>
    <col min="39" max="39" width="10.140625" bestFit="1" customWidth="1"/>
  </cols>
  <sheetData>
    <row r="1" spans="1:39" s="3" customFormat="1" ht="20.25" customHeight="1" x14ac:dyDescent="0.25">
      <c r="A1" s="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2"/>
    </row>
    <row r="2" spans="1:39" s="6" customFormat="1" ht="15" customHeight="1" x14ac:dyDescent="0.2">
      <c r="A2" s="4"/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5"/>
      <c r="AM2" s="87">
        <v>46023</v>
      </c>
    </row>
    <row r="3" spans="1:39" s="6" customFormat="1" ht="12" x14ac:dyDescent="0.2">
      <c r="A3" s="7"/>
      <c r="B3" s="83">
        <v>46204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"/>
    </row>
    <row r="4" spans="1:39" s="6" customFormat="1" ht="17.25" customHeight="1" x14ac:dyDescent="0.2">
      <c r="A4" s="7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"/>
      <c r="Z4" s="9"/>
    </row>
    <row r="5" spans="1:39" s="11" customFormat="1" ht="9" x14ac:dyDescent="0.15">
      <c r="A5" s="10"/>
      <c r="C5" s="85" t="s">
        <v>2</v>
      </c>
      <c r="D5" s="85"/>
      <c r="E5" s="85"/>
      <c r="F5" s="85"/>
      <c r="G5" s="85"/>
      <c r="H5" s="13"/>
      <c r="I5" s="85" t="s">
        <v>3</v>
      </c>
      <c r="J5" s="85"/>
      <c r="K5" s="85"/>
      <c r="L5" s="85"/>
      <c r="M5" s="13"/>
      <c r="N5" s="85" t="s">
        <v>4</v>
      </c>
      <c r="O5" s="85"/>
      <c r="P5" s="85"/>
      <c r="Q5" s="85"/>
      <c r="R5" s="85"/>
      <c r="S5" s="85"/>
      <c r="T5" s="85"/>
      <c r="U5" s="85"/>
      <c r="V5" s="13"/>
      <c r="Y5" s="14"/>
    </row>
    <row r="6" spans="1:39" s="16" customFormat="1" ht="4.5" customHeight="1" x14ac:dyDescent="0.15">
      <c r="A6" s="1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Y6" s="18"/>
    </row>
    <row r="7" spans="1:39" s="13" customFormat="1" ht="9" x14ac:dyDescent="0.15">
      <c r="A7" s="10"/>
      <c r="F7" s="13" t="s">
        <v>5</v>
      </c>
      <c r="L7" s="13" t="s">
        <v>6</v>
      </c>
      <c r="O7" s="13" t="s">
        <v>7</v>
      </c>
      <c r="S7" s="13" t="s">
        <v>8</v>
      </c>
      <c r="T7" s="13" t="s">
        <v>9</v>
      </c>
      <c r="Y7" s="14"/>
    </row>
    <row r="8" spans="1:39" s="13" customFormat="1" ht="9" x14ac:dyDescent="0.15">
      <c r="A8" s="10"/>
      <c r="C8" s="13" t="s">
        <v>10</v>
      </c>
      <c r="D8" s="13" t="s">
        <v>11</v>
      </c>
      <c r="E8" s="13" t="s">
        <v>6</v>
      </c>
      <c r="F8" s="13" t="s">
        <v>12</v>
      </c>
      <c r="G8" s="13" t="s">
        <v>7</v>
      </c>
      <c r="L8" s="13" t="s">
        <v>13</v>
      </c>
      <c r="N8" s="13" t="s">
        <v>14</v>
      </c>
      <c r="O8" s="13" t="s">
        <v>15</v>
      </c>
      <c r="P8" s="13" t="s">
        <v>7</v>
      </c>
      <c r="Q8" s="13" t="s">
        <v>7</v>
      </c>
      <c r="S8" s="13" t="s">
        <v>16</v>
      </c>
      <c r="T8" s="13" t="s">
        <v>17</v>
      </c>
      <c r="U8" s="13" t="s">
        <v>9</v>
      </c>
      <c r="X8" s="13" t="s">
        <v>18</v>
      </c>
      <c r="Y8" s="14"/>
    </row>
    <row r="9" spans="1:39" s="13" customFormat="1" ht="9" x14ac:dyDescent="0.15">
      <c r="A9" s="10"/>
      <c r="C9" s="13" t="s">
        <v>19</v>
      </c>
      <c r="D9" s="13" t="s">
        <v>19</v>
      </c>
      <c r="E9" s="13" t="s">
        <v>20</v>
      </c>
      <c r="F9" s="13" t="s">
        <v>21</v>
      </c>
      <c r="G9" s="13" t="s">
        <v>22</v>
      </c>
      <c r="I9" s="13" t="s">
        <v>6</v>
      </c>
      <c r="J9" s="13" t="s">
        <v>6</v>
      </c>
      <c r="K9" s="13" t="s">
        <v>6</v>
      </c>
      <c r="L9" s="13" t="s">
        <v>23</v>
      </c>
      <c r="N9" s="13" t="s">
        <v>24</v>
      </c>
      <c r="O9" s="13" t="s">
        <v>25</v>
      </c>
      <c r="P9" s="13" t="s">
        <v>26</v>
      </c>
      <c r="Q9" s="13" t="s">
        <v>27</v>
      </c>
      <c r="S9" s="13" t="s">
        <v>28</v>
      </c>
      <c r="T9" s="13" t="s">
        <v>29</v>
      </c>
      <c r="U9" s="13" t="s">
        <v>17</v>
      </c>
      <c r="X9" s="13" t="s">
        <v>30</v>
      </c>
      <c r="Y9" s="14"/>
    </row>
    <row r="10" spans="1:39" s="13" customFormat="1" ht="9" x14ac:dyDescent="0.15">
      <c r="A10" s="10"/>
      <c r="C10" s="13" t="s">
        <v>31</v>
      </c>
      <c r="D10" s="13" t="s">
        <v>31</v>
      </c>
      <c r="E10" s="13" t="s">
        <v>32</v>
      </c>
      <c r="F10" s="13" t="s">
        <v>32</v>
      </c>
      <c r="G10" s="13" t="s">
        <v>32</v>
      </c>
      <c r="I10" s="13" t="s">
        <v>33</v>
      </c>
      <c r="J10" s="13" t="s">
        <v>34</v>
      </c>
      <c r="K10" s="13" t="s">
        <v>35</v>
      </c>
      <c r="L10" s="13" t="s">
        <v>36</v>
      </c>
      <c r="N10" s="13" t="s">
        <v>37</v>
      </c>
      <c r="O10" s="13" t="s">
        <v>38</v>
      </c>
      <c r="P10" s="13" t="s">
        <v>39</v>
      </c>
      <c r="Q10" s="13" t="s">
        <v>39</v>
      </c>
      <c r="R10" s="13" t="s">
        <v>40</v>
      </c>
      <c r="S10" s="13" t="s">
        <v>39</v>
      </c>
      <c r="T10" s="13" t="s">
        <v>39</v>
      </c>
      <c r="U10" s="13" t="s">
        <v>41</v>
      </c>
      <c r="W10" s="13" t="s">
        <v>42</v>
      </c>
      <c r="X10" s="13" t="s">
        <v>43</v>
      </c>
      <c r="Y10" s="14"/>
    </row>
    <row r="11" spans="1:39" s="22" customFormat="1" ht="9" customHeight="1" x14ac:dyDescent="0.15">
      <c r="A11" s="19"/>
      <c r="B11" s="12" t="s">
        <v>44</v>
      </c>
      <c r="C11" s="20" t="s">
        <v>45</v>
      </c>
      <c r="D11" s="20" t="s">
        <v>45</v>
      </c>
      <c r="E11" s="20" t="s">
        <v>46</v>
      </c>
      <c r="F11" s="20" t="s">
        <v>46</v>
      </c>
      <c r="G11" s="20" t="s">
        <v>46</v>
      </c>
      <c r="H11" s="20"/>
      <c r="I11" s="20" t="s">
        <v>47</v>
      </c>
      <c r="J11" s="20" t="s">
        <v>47</v>
      </c>
      <c r="K11" s="20" t="s">
        <v>47</v>
      </c>
      <c r="L11" s="20" t="s">
        <v>47</v>
      </c>
      <c r="M11" s="20"/>
      <c r="N11" s="20" t="s">
        <v>48</v>
      </c>
      <c r="O11" s="20" t="s">
        <v>49</v>
      </c>
      <c r="P11" s="20" t="s">
        <v>49</v>
      </c>
      <c r="Q11" s="20" t="s">
        <v>49</v>
      </c>
      <c r="R11" s="20" t="s">
        <v>49</v>
      </c>
      <c r="S11" s="20" t="s">
        <v>49</v>
      </c>
      <c r="T11" s="20" t="s">
        <v>49</v>
      </c>
      <c r="U11" s="20" t="s">
        <v>49</v>
      </c>
      <c r="V11" s="20"/>
      <c r="W11" s="20" t="s">
        <v>50</v>
      </c>
      <c r="X11" s="20" t="s">
        <v>51</v>
      </c>
      <c r="Y11" s="21"/>
    </row>
    <row r="12" spans="1:39" s="13" customFormat="1" ht="9" customHeight="1" x14ac:dyDescent="0.15">
      <c r="A12" s="10"/>
      <c r="C12" s="13" t="s">
        <v>52</v>
      </c>
      <c r="D12" s="13" t="s">
        <v>53</v>
      </c>
      <c r="E12" s="23" t="s">
        <v>54</v>
      </c>
      <c r="F12" s="24" t="s">
        <v>55</v>
      </c>
      <c r="G12" s="24" t="s">
        <v>56</v>
      </c>
      <c r="O12" s="24" t="s">
        <v>57</v>
      </c>
      <c r="P12" s="24" t="s">
        <v>58</v>
      </c>
      <c r="W12" s="24"/>
      <c r="Y12" s="14"/>
    </row>
    <row r="13" spans="1:39" s="26" customFormat="1" ht="15" customHeight="1" x14ac:dyDescent="0.15">
      <c r="A13" s="25"/>
      <c r="B13" s="16" t="s">
        <v>59</v>
      </c>
      <c r="X13" s="27"/>
      <c r="Y13" s="28"/>
    </row>
    <row r="14" spans="1:39" s="26" customFormat="1" ht="9.75" customHeight="1" x14ac:dyDescent="0.15">
      <c r="A14" s="29"/>
      <c r="B14" s="30">
        <v>2016</v>
      </c>
      <c r="C14" s="31">
        <v>43.300000000000004</v>
      </c>
      <c r="D14" s="31">
        <v>43.550000000000004</v>
      </c>
      <c r="E14" s="31">
        <v>53.900000000000006</v>
      </c>
      <c r="F14" s="31">
        <v>39.150000000000006</v>
      </c>
      <c r="G14" s="31">
        <v>33.35</v>
      </c>
      <c r="H14" s="31"/>
      <c r="I14" s="31"/>
      <c r="J14" s="31">
        <v>13.15</v>
      </c>
      <c r="K14" s="31">
        <v>34.35</v>
      </c>
      <c r="L14" s="31">
        <v>56.150000000000006</v>
      </c>
      <c r="M14" s="31"/>
      <c r="N14" s="31">
        <v>2.5</v>
      </c>
      <c r="O14" s="31">
        <v>2.1</v>
      </c>
      <c r="P14" s="31">
        <v>1.9000000000000001</v>
      </c>
      <c r="Q14" s="31">
        <v>1.9000000000000001</v>
      </c>
      <c r="R14" s="31">
        <v>2.3000000000000003</v>
      </c>
      <c r="S14" s="31">
        <v>2.2000000000000002</v>
      </c>
      <c r="T14" s="31">
        <v>1.55</v>
      </c>
      <c r="U14" s="31">
        <v>1.6500000000000001</v>
      </c>
      <c r="V14" s="31"/>
      <c r="W14" s="31">
        <v>1.4500000000000002</v>
      </c>
      <c r="X14" s="31">
        <v>0.755</v>
      </c>
      <c r="Y14" s="32"/>
    </row>
    <row r="15" spans="1:39" s="26" customFormat="1" ht="9.75" customHeight="1" x14ac:dyDescent="0.15">
      <c r="A15" s="29"/>
      <c r="B15" s="30">
        <v>2017</v>
      </c>
      <c r="C15" s="31">
        <v>50.900000000000006</v>
      </c>
      <c r="D15" s="31">
        <v>54.25</v>
      </c>
      <c r="E15" s="31">
        <v>62.85</v>
      </c>
      <c r="F15" s="31">
        <v>50.7</v>
      </c>
      <c r="G15" s="31">
        <v>45.2</v>
      </c>
      <c r="H15" s="31"/>
      <c r="I15" s="31"/>
      <c r="J15" s="31">
        <v>28.900000000000002</v>
      </c>
      <c r="K15" s="31">
        <v>44.6</v>
      </c>
      <c r="L15" s="31">
        <v>66.850000000000009</v>
      </c>
      <c r="M15" s="31"/>
      <c r="N15" s="31">
        <v>3</v>
      </c>
      <c r="O15" s="31">
        <v>2.4000000000000004</v>
      </c>
      <c r="P15" s="31">
        <v>2.2000000000000002</v>
      </c>
      <c r="Q15" s="31">
        <v>2.2000000000000002</v>
      </c>
      <c r="R15" s="31">
        <v>2.85</v>
      </c>
      <c r="S15" s="31">
        <v>2.4000000000000004</v>
      </c>
      <c r="T15" s="31">
        <v>1.8</v>
      </c>
      <c r="U15" s="31">
        <v>1.9500000000000002</v>
      </c>
      <c r="V15" s="31"/>
      <c r="W15" s="31">
        <v>1.6</v>
      </c>
      <c r="X15" s="31">
        <v>0.77</v>
      </c>
      <c r="Y15" s="32"/>
    </row>
    <row r="16" spans="1:39" s="26" customFormat="1" ht="9.75" customHeight="1" x14ac:dyDescent="0.15">
      <c r="A16" s="29"/>
      <c r="B16" s="30">
        <v>2018</v>
      </c>
      <c r="C16" s="31">
        <v>64.95</v>
      </c>
      <c r="D16" s="31">
        <v>71.05</v>
      </c>
      <c r="E16" s="31">
        <v>69.650000000000006</v>
      </c>
      <c r="F16" s="31">
        <v>49.95</v>
      </c>
      <c r="G16" s="31">
        <v>40</v>
      </c>
      <c r="H16" s="31"/>
      <c r="I16" s="31"/>
      <c r="J16" s="31">
        <v>27.55</v>
      </c>
      <c r="K16" s="31">
        <v>32.800000000000004</v>
      </c>
      <c r="L16" s="31">
        <v>79.2</v>
      </c>
      <c r="M16" s="31"/>
      <c r="N16" s="31">
        <v>3.0500000000000003</v>
      </c>
      <c r="O16" s="31">
        <v>1.55</v>
      </c>
      <c r="P16" s="31">
        <v>1.35</v>
      </c>
      <c r="Q16" s="31">
        <v>1.35</v>
      </c>
      <c r="R16" s="31">
        <v>3</v>
      </c>
      <c r="S16" s="31">
        <v>1.6</v>
      </c>
      <c r="T16" s="31">
        <v>1.2000000000000002</v>
      </c>
      <c r="U16" s="31">
        <v>1.4000000000000001</v>
      </c>
      <c r="V16" s="31"/>
      <c r="W16" s="31">
        <v>2.25</v>
      </c>
      <c r="X16" s="31">
        <v>0.77</v>
      </c>
      <c r="Y16" s="32"/>
    </row>
    <row r="17" spans="1:41" s="26" customFormat="1" ht="9.75" customHeight="1" x14ac:dyDescent="0.15">
      <c r="A17" s="29"/>
      <c r="B17" s="30">
        <v>2019</v>
      </c>
      <c r="C17" s="31">
        <v>57</v>
      </c>
      <c r="D17" s="31">
        <v>64.350000000000009</v>
      </c>
      <c r="E17" s="31">
        <v>69</v>
      </c>
      <c r="F17" s="31">
        <v>58.7</v>
      </c>
      <c r="G17" s="31">
        <v>54.800000000000004</v>
      </c>
      <c r="H17" s="31"/>
      <c r="I17" s="31"/>
      <c r="J17" s="31">
        <v>17.400000000000002</v>
      </c>
      <c r="K17" s="31">
        <v>23.55</v>
      </c>
      <c r="L17" s="31">
        <v>70.3</v>
      </c>
      <c r="M17" s="31"/>
      <c r="N17" s="31">
        <v>2.5500000000000003</v>
      </c>
      <c r="O17" s="31">
        <v>1.6</v>
      </c>
      <c r="P17" s="31">
        <v>1.4000000000000001</v>
      </c>
      <c r="Q17" s="31">
        <v>1.4000000000000001</v>
      </c>
      <c r="R17" s="31">
        <v>2.75</v>
      </c>
      <c r="S17" s="31">
        <v>1.75</v>
      </c>
      <c r="T17" s="31">
        <v>1</v>
      </c>
      <c r="U17" s="31">
        <v>1.1500000000000001</v>
      </c>
      <c r="V17" s="31"/>
      <c r="W17" s="31">
        <v>2</v>
      </c>
      <c r="X17" s="31">
        <v>0.755</v>
      </c>
      <c r="Y17" s="32"/>
    </row>
    <row r="18" spans="1:41" s="26" customFormat="1" ht="9.75" customHeight="1" x14ac:dyDescent="0.15">
      <c r="A18" s="29"/>
      <c r="B18" s="30">
        <v>2020</v>
      </c>
      <c r="C18" s="31">
        <v>39.25</v>
      </c>
      <c r="D18" s="31">
        <v>41.75</v>
      </c>
      <c r="E18" s="31">
        <v>45</v>
      </c>
      <c r="F18" s="31">
        <v>35.4</v>
      </c>
      <c r="G18" s="31">
        <v>30.700000000000003</v>
      </c>
      <c r="H18" s="31"/>
      <c r="I18" s="31"/>
      <c r="J18" s="31">
        <v>16.400000000000002</v>
      </c>
      <c r="K18" s="31">
        <v>22.150000000000002</v>
      </c>
      <c r="L18" s="31">
        <v>49.150000000000006</v>
      </c>
      <c r="M18" s="31"/>
      <c r="N18" s="31">
        <v>2.0500000000000003</v>
      </c>
      <c r="O18" s="31">
        <v>2.25</v>
      </c>
      <c r="P18" s="31">
        <v>2.0500000000000003</v>
      </c>
      <c r="Q18" s="31">
        <v>2.0500000000000003</v>
      </c>
      <c r="R18" s="31">
        <v>2.3000000000000003</v>
      </c>
      <c r="S18" s="31">
        <v>2.4500000000000002</v>
      </c>
      <c r="T18" s="31">
        <v>2.0500000000000003</v>
      </c>
      <c r="U18" s="31">
        <v>2.2000000000000002</v>
      </c>
      <c r="V18" s="31"/>
      <c r="W18" s="31">
        <v>0.75</v>
      </c>
      <c r="X18" s="31">
        <v>0.745</v>
      </c>
      <c r="Y18" s="32"/>
    </row>
    <row r="19" spans="1:41" s="26" customFormat="1" ht="9.75" customHeight="1" x14ac:dyDescent="0.15">
      <c r="A19" s="29"/>
      <c r="B19" s="30">
        <v>2021</v>
      </c>
      <c r="C19" s="31">
        <v>68</v>
      </c>
      <c r="D19" s="31">
        <v>70.7</v>
      </c>
      <c r="E19" s="31">
        <v>80.350000000000009</v>
      </c>
      <c r="F19" s="31">
        <v>68.850000000000009</v>
      </c>
      <c r="G19" s="31">
        <v>63.150000000000006</v>
      </c>
      <c r="H19" s="31"/>
      <c r="I19" s="31"/>
      <c r="J19" s="31">
        <v>43.1</v>
      </c>
      <c r="K19" s="31">
        <v>51.150000000000006</v>
      </c>
      <c r="L19" s="31">
        <v>85.5</v>
      </c>
      <c r="M19" s="31"/>
      <c r="N19" s="31">
        <v>3.9000000000000004</v>
      </c>
      <c r="O19" s="31">
        <v>3.5500000000000003</v>
      </c>
      <c r="P19" s="31">
        <v>3.35</v>
      </c>
      <c r="Q19" s="31">
        <v>3.35</v>
      </c>
      <c r="R19" s="31">
        <v>3.9000000000000004</v>
      </c>
      <c r="S19" s="31">
        <v>3.95</v>
      </c>
      <c r="T19" s="31">
        <v>3.3000000000000003</v>
      </c>
      <c r="U19" s="31">
        <v>3.45</v>
      </c>
      <c r="V19" s="31"/>
      <c r="W19" s="31">
        <v>3.4000000000000004</v>
      </c>
      <c r="X19" s="31">
        <v>0.8</v>
      </c>
      <c r="Y19" s="32"/>
    </row>
    <row r="20" spans="1:41" s="26" customFormat="1" ht="9.75" customHeight="1" x14ac:dyDescent="0.15">
      <c r="A20" s="29"/>
      <c r="B20" s="30">
        <v>2022</v>
      </c>
      <c r="C20" s="31">
        <v>94.800000000000011</v>
      </c>
      <c r="D20" s="31">
        <v>100.80000000000001</v>
      </c>
      <c r="E20" s="31">
        <v>120.75</v>
      </c>
      <c r="F20" s="31">
        <v>99.100000000000009</v>
      </c>
      <c r="G20" s="31">
        <v>90.95</v>
      </c>
      <c r="H20" s="31"/>
      <c r="I20" s="31"/>
      <c r="J20" s="31">
        <v>50.300000000000004</v>
      </c>
      <c r="K20" s="31">
        <v>61.150000000000006</v>
      </c>
      <c r="L20" s="31">
        <v>123</v>
      </c>
      <c r="M20" s="31"/>
      <c r="N20" s="31">
        <v>6.4</v>
      </c>
      <c r="O20" s="31">
        <v>5.5500000000000007</v>
      </c>
      <c r="P20" s="31">
        <v>5.3500000000000005</v>
      </c>
      <c r="Q20" s="31">
        <v>5.3500000000000005</v>
      </c>
      <c r="R20" s="31">
        <v>6.7</v>
      </c>
      <c r="S20" s="31">
        <v>5.8500000000000005</v>
      </c>
      <c r="T20" s="31">
        <v>5</v>
      </c>
      <c r="U20" s="31">
        <v>5.15</v>
      </c>
      <c r="V20" s="31"/>
      <c r="W20" s="31">
        <v>6.8000000000000007</v>
      </c>
      <c r="X20" s="31">
        <v>0.77</v>
      </c>
      <c r="Y20" s="32"/>
    </row>
    <row r="21" spans="1:41" s="26" customFormat="1" ht="9.75" customHeight="1" x14ac:dyDescent="0.15">
      <c r="A21" s="29"/>
      <c r="B21" s="30">
        <v>2023</v>
      </c>
      <c r="C21" s="31">
        <v>77.650000000000006</v>
      </c>
      <c r="D21" s="31">
        <v>82.45</v>
      </c>
      <c r="E21" s="31">
        <v>100.4</v>
      </c>
      <c r="F21" s="31">
        <v>79.550000000000011</v>
      </c>
      <c r="G21" s="31">
        <v>71.45</v>
      </c>
      <c r="H21" s="31"/>
      <c r="I21" s="31"/>
      <c r="J21" s="31">
        <v>29.400000000000002</v>
      </c>
      <c r="K21" s="31">
        <v>45.550000000000004</v>
      </c>
      <c r="L21" s="31">
        <v>103.4</v>
      </c>
      <c r="M21" s="31"/>
      <c r="N21" s="31">
        <v>2.5500000000000003</v>
      </c>
      <c r="O21" s="31">
        <v>2.95</v>
      </c>
      <c r="P21" s="31">
        <v>2.75</v>
      </c>
      <c r="Q21" s="31">
        <v>2.75</v>
      </c>
      <c r="R21" s="31">
        <v>3.1</v>
      </c>
      <c r="S21" s="31">
        <v>3.2</v>
      </c>
      <c r="T21" s="31">
        <v>2.3000000000000003</v>
      </c>
      <c r="U21" s="31">
        <v>2.4500000000000002</v>
      </c>
      <c r="V21" s="31"/>
      <c r="W21" s="31">
        <v>3.9000000000000004</v>
      </c>
      <c r="X21" s="31">
        <v>0.74</v>
      </c>
      <c r="Y21" s="32"/>
    </row>
    <row r="22" spans="1:41" s="26" customFormat="1" ht="9.75" customHeight="1" x14ac:dyDescent="0.15">
      <c r="A22" s="29"/>
      <c r="B22" s="30">
        <v>2024</v>
      </c>
      <c r="C22" s="31">
        <v>76.55</v>
      </c>
      <c r="D22" s="31">
        <v>80.550000000000011</v>
      </c>
      <c r="E22" s="31">
        <v>97.5</v>
      </c>
      <c r="F22" s="31">
        <v>83.600000000000009</v>
      </c>
      <c r="G22" s="31">
        <v>78.050000000000011</v>
      </c>
      <c r="H22" s="31"/>
      <c r="I22" s="31"/>
      <c r="J22" s="31">
        <v>30.5</v>
      </c>
      <c r="K22" s="31">
        <v>48.5</v>
      </c>
      <c r="L22" s="31">
        <v>99.800000000000011</v>
      </c>
      <c r="M22" s="31"/>
      <c r="N22" s="31">
        <v>2.2000000000000002</v>
      </c>
      <c r="O22" s="31">
        <v>1.4500000000000002</v>
      </c>
      <c r="P22" s="31">
        <v>1.25</v>
      </c>
      <c r="Q22" s="31">
        <v>1.25</v>
      </c>
      <c r="R22" s="31">
        <v>1.55</v>
      </c>
      <c r="S22" s="31">
        <v>1.8</v>
      </c>
      <c r="T22" s="31">
        <v>0.95000000000000007</v>
      </c>
      <c r="U22" s="31">
        <v>1.1000000000000001</v>
      </c>
      <c r="V22" s="31"/>
      <c r="W22" s="31">
        <v>2.4000000000000004</v>
      </c>
      <c r="X22" s="31">
        <v>0.73</v>
      </c>
      <c r="Y22" s="32"/>
    </row>
    <row r="23" spans="1:41" s="26" customFormat="1" ht="9.75" customHeight="1" x14ac:dyDescent="0.15">
      <c r="A23" s="29"/>
      <c r="B23" s="30">
        <v>2025</v>
      </c>
      <c r="C23" s="31">
        <v>65.45</v>
      </c>
      <c r="D23" s="31">
        <v>69.100000000000009</v>
      </c>
      <c r="E23" s="31">
        <v>85.65</v>
      </c>
      <c r="F23" s="31">
        <v>75.05</v>
      </c>
      <c r="G23" s="31">
        <v>70.45</v>
      </c>
      <c r="H23" s="31"/>
      <c r="I23" s="31"/>
      <c r="J23" s="31">
        <v>32.65</v>
      </c>
      <c r="K23" s="31">
        <v>37.6</v>
      </c>
      <c r="L23" s="31">
        <v>88.600000000000009</v>
      </c>
      <c r="M23" s="31"/>
      <c r="N23" s="31">
        <v>3.5500000000000003</v>
      </c>
      <c r="O23" s="31">
        <v>1.85</v>
      </c>
      <c r="P23" s="31">
        <v>1.6500000000000001</v>
      </c>
      <c r="Q23" s="31">
        <v>1.6500000000000001</v>
      </c>
      <c r="R23" s="31">
        <v>2.15</v>
      </c>
      <c r="S23" s="31">
        <v>2.1</v>
      </c>
      <c r="T23" s="31">
        <v>1</v>
      </c>
      <c r="U23" s="31">
        <v>1.1500000000000001</v>
      </c>
      <c r="V23" s="31"/>
      <c r="W23" s="31">
        <v>2.0500000000000003</v>
      </c>
      <c r="X23" s="31">
        <v>0.71499999999999997</v>
      </c>
      <c r="Y23" s="32"/>
    </row>
    <row r="24" spans="1:41" s="26" customFormat="1" ht="9.75" customHeight="1" x14ac:dyDescent="0.15">
      <c r="A24" s="29"/>
      <c r="B24" s="30" t="s">
        <v>119</v>
      </c>
      <c r="C24" s="31">
        <v>85.800000000000011</v>
      </c>
      <c r="D24" s="31">
        <v>93.95</v>
      </c>
      <c r="E24" s="31">
        <v>114.55000000000001</v>
      </c>
      <c r="F24" s="31">
        <v>95.7</v>
      </c>
      <c r="G24" s="31">
        <v>88.45</v>
      </c>
      <c r="H24" s="31"/>
      <c r="I24" s="31"/>
      <c r="J24" s="31">
        <v>38.800000000000004</v>
      </c>
      <c r="K24" s="31">
        <v>48.2</v>
      </c>
      <c r="L24" s="31">
        <v>117</v>
      </c>
      <c r="M24" s="31"/>
      <c r="N24" s="31">
        <v>3.85</v>
      </c>
      <c r="O24" s="31">
        <v>2</v>
      </c>
      <c r="P24" s="31">
        <v>1.8</v>
      </c>
      <c r="Q24" s="31">
        <v>1.8</v>
      </c>
      <c r="R24" s="31">
        <v>2.5500000000000003</v>
      </c>
      <c r="S24" s="31">
        <v>2.3000000000000003</v>
      </c>
      <c r="T24" s="31">
        <v>1.5</v>
      </c>
      <c r="U24" s="31">
        <v>1.6500000000000001</v>
      </c>
      <c r="V24" s="31"/>
      <c r="W24" s="31">
        <v>2.5</v>
      </c>
      <c r="X24" s="31">
        <v>0.72499999999999998</v>
      </c>
      <c r="Y24" s="32"/>
    </row>
    <row r="25" spans="1:41" s="26" customFormat="1" ht="15" customHeight="1" x14ac:dyDescent="0.15">
      <c r="A25" s="29"/>
      <c r="B25" s="16" t="s">
        <v>60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34"/>
      <c r="Y25" s="32"/>
    </row>
    <row r="26" spans="1:41" s="26" customFormat="1" ht="9.75" customHeight="1" x14ac:dyDescent="0.15">
      <c r="A26" s="29"/>
      <c r="B26" s="30" t="s">
        <v>119</v>
      </c>
      <c r="C26" s="33">
        <v>75</v>
      </c>
      <c r="D26" s="33">
        <v>79</v>
      </c>
      <c r="E26" s="33">
        <v>97.945205479452056</v>
      </c>
      <c r="F26" s="33">
        <v>83.743150684931507</v>
      </c>
      <c r="G26" s="33">
        <v>78.356164383561648</v>
      </c>
      <c r="H26" s="33"/>
      <c r="I26" s="33">
        <v>8.1999999999999993</v>
      </c>
      <c r="J26" s="33">
        <v>34.280821917808218</v>
      </c>
      <c r="K26" s="33">
        <v>45.054794520547951</v>
      </c>
      <c r="L26" s="33">
        <v>100.94520547945206</v>
      </c>
      <c r="M26" s="33"/>
      <c r="N26" s="33">
        <v>3.5</v>
      </c>
      <c r="O26" s="90">
        <v>2.25</v>
      </c>
      <c r="P26" s="33">
        <v>2.0499999999999998</v>
      </c>
      <c r="Q26" s="33">
        <v>2.0499999999999998</v>
      </c>
      <c r="R26" s="33">
        <v>2.5</v>
      </c>
      <c r="S26" s="33">
        <v>2.5</v>
      </c>
      <c r="T26" s="33">
        <v>1.4499999999999997</v>
      </c>
      <c r="U26" s="33">
        <v>1.9499999999999997</v>
      </c>
      <c r="V26" s="33"/>
      <c r="W26" s="31">
        <v>0</v>
      </c>
      <c r="X26" s="33">
        <v>0.73</v>
      </c>
      <c r="Y26" s="32"/>
      <c r="AM26" s="88">
        <v>3</v>
      </c>
      <c r="AN26" s="89">
        <f>O26-AM26</f>
        <v>-0.75</v>
      </c>
      <c r="AO26" s="91">
        <f>AN26/AM26</f>
        <v>-0.25</v>
      </c>
    </row>
    <row r="27" spans="1:41" s="26" customFormat="1" ht="9.75" customHeight="1" x14ac:dyDescent="0.15">
      <c r="A27" s="29"/>
      <c r="B27" s="30">
        <v>2027</v>
      </c>
      <c r="C27" s="33">
        <v>76.5</v>
      </c>
      <c r="D27" s="33">
        <v>80.58</v>
      </c>
      <c r="E27" s="33">
        <v>99.904109589041113</v>
      </c>
      <c r="F27" s="33">
        <v>85.418013698630148</v>
      </c>
      <c r="G27" s="33">
        <v>79.923287671232899</v>
      </c>
      <c r="H27" s="33"/>
      <c r="I27" s="33">
        <v>10.404</v>
      </c>
      <c r="J27" s="33">
        <v>34.966438356164389</v>
      </c>
      <c r="K27" s="33">
        <v>45.955890410958915</v>
      </c>
      <c r="L27" s="33">
        <v>102.96410958904112</v>
      </c>
      <c r="M27" s="33"/>
      <c r="N27" s="33">
        <v>3.8250000000000006</v>
      </c>
      <c r="O27" s="90">
        <v>2.8050000000000002</v>
      </c>
      <c r="P27" s="33">
        <v>2.601</v>
      </c>
      <c r="Q27" s="33">
        <v>2.601</v>
      </c>
      <c r="R27" s="33">
        <v>3.06</v>
      </c>
      <c r="S27" s="33">
        <v>3.06</v>
      </c>
      <c r="T27" s="33">
        <v>1.9889999999999999</v>
      </c>
      <c r="U27" s="33">
        <v>2.4989999999999997</v>
      </c>
      <c r="V27" s="33"/>
      <c r="W27" s="31">
        <v>2</v>
      </c>
      <c r="X27" s="33">
        <v>0.73</v>
      </c>
      <c r="Y27" s="32"/>
      <c r="AM27" s="88">
        <v>3.3149999999999999</v>
      </c>
      <c r="AN27" s="89">
        <f t="shared" ref="AN27:AN40" si="0">O27-AM27</f>
        <v>-0.50999999999999979</v>
      </c>
      <c r="AO27" s="91">
        <f t="shared" ref="AO27:AO40" si="1">AN27/AM27</f>
        <v>-0.15384615384615377</v>
      </c>
    </row>
    <row r="28" spans="1:41" s="26" customFormat="1" ht="9.75" customHeight="1" x14ac:dyDescent="0.15">
      <c r="A28" s="29"/>
      <c r="B28" s="30">
        <v>2028</v>
      </c>
      <c r="C28" s="33">
        <v>78.030000000000015</v>
      </c>
      <c r="D28" s="33">
        <v>82.191600000000022</v>
      </c>
      <c r="E28" s="33">
        <v>101.90219178082194</v>
      </c>
      <c r="F28" s="33">
        <v>87.12637397260275</v>
      </c>
      <c r="G28" s="33">
        <v>81.521753424657561</v>
      </c>
      <c r="H28" s="33"/>
      <c r="I28" s="33">
        <v>11.652480000000002</v>
      </c>
      <c r="J28" s="33">
        <v>35.665767123287672</v>
      </c>
      <c r="K28" s="33">
        <v>46.875008219178092</v>
      </c>
      <c r="L28" s="33">
        <v>105.02339178082194</v>
      </c>
      <c r="M28" s="33"/>
      <c r="N28" s="33">
        <v>3.9015000000000009</v>
      </c>
      <c r="O28" s="90">
        <v>3.1212000000000004</v>
      </c>
      <c r="P28" s="33">
        <v>2.9131200000000006</v>
      </c>
      <c r="Q28" s="33">
        <v>2.9131200000000006</v>
      </c>
      <c r="R28" s="33">
        <v>3.3813000000000004</v>
      </c>
      <c r="S28" s="33">
        <v>3.3813000000000004</v>
      </c>
      <c r="T28" s="33">
        <v>2.2888800000000007</v>
      </c>
      <c r="U28" s="33">
        <v>2.8090800000000007</v>
      </c>
      <c r="V28" s="33"/>
      <c r="W28" s="31">
        <v>2</v>
      </c>
      <c r="X28" s="33">
        <v>0.73</v>
      </c>
      <c r="Y28" s="32"/>
      <c r="AM28" s="88">
        <v>3.6414000000000009</v>
      </c>
      <c r="AN28" s="89">
        <f t="shared" si="0"/>
        <v>-0.52020000000000044</v>
      </c>
      <c r="AO28" s="91">
        <f t="shared" si="1"/>
        <v>-0.14285714285714293</v>
      </c>
    </row>
    <row r="29" spans="1:41" s="26" customFormat="1" ht="9.75" customHeight="1" x14ac:dyDescent="0.15">
      <c r="A29" s="29"/>
      <c r="B29" s="30">
        <v>2029</v>
      </c>
      <c r="C29" s="33">
        <v>74.284560000000013</v>
      </c>
      <c r="D29" s="33">
        <v>78.529392000000016</v>
      </c>
      <c r="E29" s="33">
        <v>96.671687671232888</v>
      </c>
      <c r="F29" s="33">
        <v>82.654292958904122</v>
      </c>
      <c r="G29" s="33">
        <v>77.337350136986316</v>
      </c>
      <c r="H29" s="33"/>
      <c r="I29" s="33">
        <v>12.946737600000001</v>
      </c>
      <c r="J29" s="33">
        <v>33.835090684931508</v>
      </c>
      <c r="K29" s="33">
        <v>44.468976328767134</v>
      </c>
      <c r="L29" s="33">
        <v>99.855311671232883</v>
      </c>
      <c r="M29" s="33"/>
      <c r="N29" s="33">
        <v>3.9795300000000005</v>
      </c>
      <c r="O29" s="90">
        <v>3.4489260000000002</v>
      </c>
      <c r="P29" s="33">
        <v>3.2366844000000001</v>
      </c>
      <c r="Q29" s="33">
        <v>3.2366844000000001</v>
      </c>
      <c r="R29" s="33">
        <v>3.7142280000000003</v>
      </c>
      <c r="S29" s="33">
        <v>3.7142280000000003</v>
      </c>
      <c r="T29" s="33">
        <v>2.5999596</v>
      </c>
      <c r="U29" s="33">
        <v>3.1305636000000003</v>
      </c>
      <c r="V29" s="33"/>
      <c r="W29" s="31">
        <v>2</v>
      </c>
      <c r="X29" s="33">
        <v>0.73</v>
      </c>
      <c r="Y29" s="32"/>
      <c r="AM29" s="88">
        <v>3.7142280000000008</v>
      </c>
      <c r="AN29" s="89">
        <f t="shared" si="0"/>
        <v>-0.26530200000000059</v>
      </c>
      <c r="AO29" s="91">
        <f t="shared" si="1"/>
        <v>-7.1428571428571577E-2</v>
      </c>
    </row>
    <row r="30" spans="1:41" s="26" customFormat="1" ht="9.75" customHeight="1" x14ac:dyDescent="0.15">
      <c r="A30" s="29"/>
      <c r="B30" s="30">
        <v>2030</v>
      </c>
      <c r="C30" s="33">
        <v>75.770251200000004</v>
      </c>
      <c r="D30" s="33">
        <v>80.099979840000003</v>
      </c>
      <c r="E30" s="33">
        <v>98.60512142465754</v>
      </c>
      <c r="F30" s="33">
        <v>84.307378818082199</v>
      </c>
      <c r="G30" s="33">
        <v>78.884097139726038</v>
      </c>
      <c r="H30" s="33"/>
      <c r="I30" s="33">
        <v>13.205672352000001</v>
      </c>
      <c r="J30" s="33">
        <v>34.511792498630136</v>
      </c>
      <c r="K30" s="33">
        <v>45.358355855342474</v>
      </c>
      <c r="L30" s="33">
        <v>101.85241790465754</v>
      </c>
      <c r="M30" s="33"/>
      <c r="N30" s="33">
        <v>4.0591206000000009</v>
      </c>
      <c r="O30" s="90">
        <v>3.5179045200000001</v>
      </c>
      <c r="P30" s="33">
        <v>3.3014180880000001</v>
      </c>
      <c r="Q30" s="33">
        <v>3.3014180880000001</v>
      </c>
      <c r="R30" s="33">
        <v>3.78851256</v>
      </c>
      <c r="S30" s="33">
        <v>3.78851256</v>
      </c>
      <c r="T30" s="33">
        <v>2.6519587920000003</v>
      </c>
      <c r="U30" s="33">
        <v>3.1931748720000002</v>
      </c>
      <c r="V30" s="33"/>
      <c r="W30" s="31">
        <v>2</v>
      </c>
      <c r="X30" s="33">
        <v>0.73</v>
      </c>
      <c r="Y30" s="32"/>
      <c r="AM30" s="88">
        <v>3.78851256</v>
      </c>
      <c r="AN30" s="89">
        <f t="shared" si="0"/>
        <v>-0.27060803999999994</v>
      </c>
      <c r="AO30" s="91">
        <f t="shared" si="1"/>
        <v>-7.1428571428571411E-2</v>
      </c>
    </row>
    <row r="31" spans="1:41" s="26" customFormat="1" ht="9.75" customHeight="1" x14ac:dyDescent="0.15">
      <c r="A31" s="29"/>
      <c r="B31" s="30">
        <v>2031</v>
      </c>
      <c r="C31" s="33">
        <v>77.285656224000007</v>
      </c>
      <c r="D31" s="33">
        <v>81.701979436800002</v>
      </c>
      <c r="E31" s="33">
        <v>100.5772238531507</v>
      </c>
      <c r="F31" s="33">
        <v>85.993526394443847</v>
      </c>
      <c r="G31" s="33">
        <v>80.461779082520565</v>
      </c>
      <c r="H31" s="33"/>
      <c r="I31" s="33">
        <v>13.46978579904</v>
      </c>
      <c r="J31" s="33">
        <v>35.202028348602745</v>
      </c>
      <c r="K31" s="33">
        <v>46.265522972449325</v>
      </c>
      <c r="L31" s="33">
        <v>103.8894662627507</v>
      </c>
      <c r="M31" s="33"/>
      <c r="N31" s="33">
        <v>4.1403030120000004</v>
      </c>
      <c r="O31" s="90">
        <v>3.5882626104000002</v>
      </c>
      <c r="P31" s="33">
        <v>3.3674464497600001</v>
      </c>
      <c r="Q31" s="33">
        <v>3.3674464497600001</v>
      </c>
      <c r="R31" s="33">
        <v>3.8642828112000003</v>
      </c>
      <c r="S31" s="33">
        <v>3.8642828112000003</v>
      </c>
      <c r="T31" s="33">
        <v>2.7049979678399998</v>
      </c>
      <c r="U31" s="33">
        <v>3.25703836944</v>
      </c>
      <c r="V31" s="33"/>
      <c r="W31" s="31">
        <v>2</v>
      </c>
      <c r="X31" s="33">
        <v>0.73</v>
      </c>
      <c r="Y31" s="32"/>
      <c r="AM31" s="88">
        <v>3.8642828112000003</v>
      </c>
      <c r="AN31" s="89">
        <f t="shared" si="0"/>
        <v>-0.27602020080000012</v>
      </c>
      <c r="AO31" s="91">
        <f t="shared" si="1"/>
        <v>-7.1428571428571452E-2</v>
      </c>
    </row>
    <row r="32" spans="1:41" s="26" customFormat="1" ht="9.75" customHeight="1" x14ac:dyDescent="0.15">
      <c r="A32" s="29"/>
      <c r="B32" s="30">
        <v>2032</v>
      </c>
      <c r="C32" s="33">
        <v>78.83136934848001</v>
      </c>
      <c r="D32" s="33">
        <v>83.336019025536004</v>
      </c>
      <c r="E32" s="33">
        <v>102.58876833021371</v>
      </c>
      <c r="F32" s="33">
        <v>87.71339692233272</v>
      </c>
      <c r="G32" s="33">
        <v>82.071014664170974</v>
      </c>
      <c r="H32" s="33"/>
      <c r="I32" s="33">
        <v>13.7391815150208</v>
      </c>
      <c r="J32" s="33">
        <v>35.906068915574799</v>
      </c>
      <c r="K32" s="33">
        <v>47.190833431898312</v>
      </c>
      <c r="L32" s="33">
        <v>105.96725558800571</v>
      </c>
      <c r="M32" s="33"/>
      <c r="N32" s="33">
        <v>4.2231090722399998</v>
      </c>
      <c r="O32" s="90">
        <v>3.6600278626080001</v>
      </c>
      <c r="P32" s="33">
        <v>3.4347953787551999</v>
      </c>
      <c r="Q32" s="33">
        <v>3.4347953787551999</v>
      </c>
      <c r="R32" s="33">
        <v>3.9415684674240001</v>
      </c>
      <c r="S32" s="33">
        <v>3.9415684674240001</v>
      </c>
      <c r="T32" s="33">
        <v>2.7590979271967999</v>
      </c>
      <c r="U32" s="33">
        <v>3.3221791368288001</v>
      </c>
      <c r="V32" s="33"/>
      <c r="W32" s="31">
        <v>2</v>
      </c>
      <c r="X32" s="33">
        <v>0.73</v>
      </c>
      <c r="Y32" s="32"/>
      <c r="AM32" s="88">
        <v>3.9415684674240001</v>
      </c>
      <c r="AN32" s="89">
        <f t="shared" si="0"/>
        <v>-0.28154060481600007</v>
      </c>
      <c r="AO32" s="91">
        <f t="shared" si="1"/>
        <v>-7.1428571428571438E-2</v>
      </c>
    </row>
    <row r="33" spans="1:41" s="26" customFormat="1" ht="9.75" customHeight="1" x14ac:dyDescent="0.15">
      <c r="A33" s="29"/>
      <c r="B33" s="30">
        <v>2033</v>
      </c>
      <c r="C33" s="33">
        <v>80.407996735449601</v>
      </c>
      <c r="D33" s="33">
        <v>85.002739406046715</v>
      </c>
      <c r="E33" s="33">
        <v>104.64054369681797</v>
      </c>
      <c r="F33" s="33">
        <v>89.467664860779365</v>
      </c>
      <c r="G33" s="33">
        <v>83.712434957454377</v>
      </c>
      <c r="H33" s="33"/>
      <c r="I33" s="33">
        <v>14.013965145321215</v>
      </c>
      <c r="J33" s="33">
        <v>36.624190293886286</v>
      </c>
      <c r="K33" s="33">
        <v>48.13465010053627</v>
      </c>
      <c r="L33" s="33">
        <v>108.08660069976581</v>
      </c>
      <c r="M33" s="33"/>
      <c r="N33" s="33">
        <v>4.3075712536848005</v>
      </c>
      <c r="O33" s="90">
        <v>3.73322841986016</v>
      </c>
      <c r="P33" s="33">
        <v>3.5034912863303038</v>
      </c>
      <c r="Q33" s="33">
        <v>3.5034912863303038</v>
      </c>
      <c r="R33" s="33">
        <v>4.02039983677248</v>
      </c>
      <c r="S33" s="33">
        <v>4.02039983677248</v>
      </c>
      <c r="T33" s="33">
        <v>2.8142798857407358</v>
      </c>
      <c r="U33" s="33">
        <v>3.388622719565376</v>
      </c>
      <c r="V33" s="33"/>
      <c r="W33" s="31">
        <v>2</v>
      </c>
      <c r="X33" s="33">
        <v>0.73</v>
      </c>
      <c r="Y33" s="32"/>
      <c r="AM33" s="88">
        <v>4.0203998367724809</v>
      </c>
      <c r="AN33" s="89">
        <f t="shared" si="0"/>
        <v>-0.28717141691232095</v>
      </c>
      <c r="AO33" s="91">
        <f t="shared" si="1"/>
        <v>-7.1428571428571647E-2</v>
      </c>
    </row>
    <row r="34" spans="1:41" s="26" customFormat="1" ht="9.75" customHeight="1" x14ac:dyDescent="0.15">
      <c r="A34" s="29"/>
      <c r="B34" s="30">
        <v>2034</v>
      </c>
      <c r="C34" s="33">
        <v>82.016156670158608</v>
      </c>
      <c r="D34" s="33">
        <v>86.702794194167666</v>
      </c>
      <c r="E34" s="33">
        <v>106.73335457075436</v>
      </c>
      <c r="F34" s="33">
        <v>91.257018157994978</v>
      </c>
      <c r="G34" s="33">
        <v>85.386683656603495</v>
      </c>
      <c r="H34" s="33"/>
      <c r="I34" s="33">
        <v>14.294244448227643</v>
      </c>
      <c r="J34" s="33">
        <v>37.356674099764021</v>
      </c>
      <c r="K34" s="33">
        <v>49.097343102547008</v>
      </c>
      <c r="L34" s="33">
        <v>110.24833271376116</v>
      </c>
      <c r="M34" s="33"/>
      <c r="N34" s="33">
        <v>4.3937226787584969</v>
      </c>
      <c r="O34" s="90">
        <v>3.8078929882573638</v>
      </c>
      <c r="P34" s="33">
        <v>3.5735611120569106</v>
      </c>
      <c r="Q34" s="33">
        <v>3.5735611120569106</v>
      </c>
      <c r="R34" s="33">
        <v>4.1008078335079299</v>
      </c>
      <c r="S34" s="33">
        <v>4.1008078335079299</v>
      </c>
      <c r="T34" s="33">
        <v>2.8705654834555512</v>
      </c>
      <c r="U34" s="33">
        <v>3.4563951739566843</v>
      </c>
      <c r="V34" s="33"/>
      <c r="W34" s="31">
        <v>2</v>
      </c>
      <c r="X34" s="33">
        <v>0.73</v>
      </c>
      <c r="Y34" s="32"/>
      <c r="AM34" s="88">
        <v>4.1008078335079299</v>
      </c>
      <c r="AN34" s="89">
        <f t="shared" si="0"/>
        <v>-0.2929148452505661</v>
      </c>
      <c r="AO34" s="91">
        <f t="shared" si="1"/>
        <v>-7.1428571428571355E-2</v>
      </c>
    </row>
    <row r="35" spans="1:41" s="26" customFormat="1" ht="9.75" customHeight="1" x14ac:dyDescent="0.15">
      <c r="A35" s="29"/>
      <c r="B35" s="30">
        <v>2035</v>
      </c>
      <c r="C35" s="33">
        <v>83.65647980356178</v>
      </c>
      <c r="D35" s="33">
        <v>88.436850078051023</v>
      </c>
      <c r="E35" s="33">
        <v>108.86802166216944</v>
      </c>
      <c r="F35" s="33">
        <v>93.082158521154867</v>
      </c>
      <c r="G35" s="33">
        <v>87.094417329735563</v>
      </c>
      <c r="H35" s="33"/>
      <c r="I35" s="33">
        <v>14.580129337192195</v>
      </c>
      <c r="J35" s="33">
        <v>38.103807581759298</v>
      </c>
      <c r="K35" s="33">
        <v>50.079289964597947</v>
      </c>
      <c r="L35" s="33">
        <v>112.45329936803637</v>
      </c>
      <c r="M35" s="33"/>
      <c r="N35" s="33">
        <v>4.4815971323336665</v>
      </c>
      <c r="O35" s="90">
        <v>3.8840508480225111</v>
      </c>
      <c r="P35" s="33">
        <v>3.6450323342980488</v>
      </c>
      <c r="Q35" s="33">
        <v>3.6450323342980488</v>
      </c>
      <c r="R35" s="33">
        <v>4.1828239901780888</v>
      </c>
      <c r="S35" s="33">
        <v>4.1828239901780888</v>
      </c>
      <c r="T35" s="33">
        <v>2.9279767931246621</v>
      </c>
      <c r="U35" s="33">
        <v>3.5255230774358175</v>
      </c>
      <c r="V35" s="33"/>
      <c r="W35" s="31">
        <v>2</v>
      </c>
      <c r="X35" s="33">
        <v>0.73</v>
      </c>
      <c r="Y35" s="32"/>
      <c r="AM35" s="88">
        <v>4.1828239901780888</v>
      </c>
      <c r="AN35" s="89">
        <f t="shared" si="0"/>
        <v>-0.29877314215557771</v>
      </c>
      <c r="AO35" s="91">
        <f t="shared" si="1"/>
        <v>-7.1428571428571411E-2</v>
      </c>
    </row>
    <row r="36" spans="1:41" s="26" customFormat="1" ht="9.75" customHeight="1" x14ac:dyDescent="0.15">
      <c r="A36" s="29"/>
      <c r="B36" s="30">
        <v>2036</v>
      </c>
      <c r="C36" s="33">
        <v>85.329609399633014</v>
      </c>
      <c r="D36" s="33">
        <v>90.205587079612044</v>
      </c>
      <c r="E36" s="33">
        <v>111.04538209541283</v>
      </c>
      <c r="F36" s="33">
        <v>94.943801691577974</v>
      </c>
      <c r="G36" s="33">
        <v>88.836305676330269</v>
      </c>
      <c r="H36" s="33"/>
      <c r="I36" s="33">
        <v>14.871731923936039</v>
      </c>
      <c r="J36" s="33">
        <v>38.86588373339449</v>
      </c>
      <c r="K36" s="33">
        <v>51.080875763889907</v>
      </c>
      <c r="L36" s="33">
        <v>114.70236535539711</v>
      </c>
      <c r="M36" s="33"/>
      <c r="N36" s="33">
        <v>4.5712290749803399</v>
      </c>
      <c r="O36" s="90">
        <v>3.9617318649829611</v>
      </c>
      <c r="P36" s="33">
        <v>3.7179329809840098</v>
      </c>
      <c r="Q36" s="33">
        <v>3.7179329809840098</v>
      </c>
      <c r="R36" s="33">
        <v>4.2664804699816505</v>
      </c>
      <c r="S36" s="33">
        <v>4.2664804699816505</v>
      </c>
      <c r="T36" s="33">
        <v>2.9865363289871554</v>
      </c>
      <c r="U36" s="33">
        <v>3.5960335389845342</v>
      </c>
      <c r="V36" s="33"/>
      <c r="W36" s="31">
        <v>2</v>
      </c>
      <c r="X36" s="33">
        <v>0.73</v>
      </c>
      <c r="Y36" s="32"/>
      <c r="AM36" s="88">
        <v>4.2664804699816514</v>
      </c>
      <c r="AN36" s="89">
        <f t="shared" si="0"/>
        <v>-0.30474860499869028</v>
      </c>
      <c r="AO36" s="91">
        <f t="shared" si="1"/>
        <v>-7.1428571428571633E-2</v>
      </c>
    </row>
    <row r="37" spans="1:41" s="26" customFormat="1" ht="9.75" customHeight="1" x14ac:dyDescent="0.15">
      <c r="A37" s="29"/>
      <c r="B37" s="30">
        <v>2037</v>
      </c>
      <c r="C37" s="33">
        <v>87.036201587625683</v>
      </c>
      <c r="D37" s="33">
        <v>92.009698821204296</v>
      </c>
      <c r="E37" s="33">
        <v>113.2662897373211</v>
      </c>
      <c r="F37" s="33">
        <v>96.842677725409544</v>
      </c>
      <c r="G37" s="33">
        <v>90.61303178985689</v>
      </c>
      <c r="H37" s="33"/>
      <c r="I37" s="33">
        <v>15.169166562414762</v>
      </c>
      <c r="J37" s="33">
        <v>39.643201408062382</v>
      </c>
      <c r="K37" s="33">
        <v>52.10249327916771</v>
      </c>
      <c r="L37" s="33">
        <v>116.99641266250507</v>
      </c>
      <c r="M37" s="33"/>
      <c r="N37" s="33">
        <v>4.6626536564799475</v>
      </c>
      <c r="O37" s="90">
        <v>4.0409665022826209</v>
      </c>
      <c r="P37" s="33">
        <v>3.7922916406036906</v>
      </c>
      <c r="Q37" s="33">
        <v>3.7922916406036906</v>
      </c>
      <c r="R37" s="33">
        <v>4.3518100793812842</v>
      </c>
      <c r="S37" s="33">
        <v>4.3518100793812842</v>
      </c>
      <c r="T37" s="33">
        <v>3.0462670555668989</v>
      </c>
      <c r="U37" s="33">
        <v>3.667954209764225</v>
      </c>
      <c r="V37" s="33"/>
      <c r="W37" s="31">
        <v>2</v>
      </c>
      <c r="X37" s="33">
        <v>0.73</v>
      </c>
      <c r="Y37" s="32"/>
      <c r="AM37" s="88">
        <v>4.3518100793812842</v>
      </c>
      <c r="AN37" s="89">
        <f t="shared" si="0"/>
        <v>-0.31084357709866328</v>
      </c>
      <c r="AO37" s="91">
        <f t="shared" si="1"/>
        <v>-7.1428571428571452E-2</v>
      </c>
    </row>
    <row r="38" spans="1:41" s="26" customFormat="1" ht="9.75" customHeight="1" x14ac:dyDescent="0.15">
      <c r="A38" s="29"/>
      <c r="B38" s="30">
        <v>2038</v>
      </c>
      <c r="C38" s="33">
        <v>88.77692561937819</v>
      </c>
      <c r="D38" s="33">
        <v>93.849892797628371</v>
      </c>
      <c r="E38" s="33">
        <v>115.53161553206751</v>
      </c>
      <c r="F38" s="33">
        <v>98.77953127991772</v>
      </c>
      <c r="G38" s="33">
        <v>92.425292425654007</v>
      </c>
      <c r="H38" s="33"/>
      <c r="I38" s="33">
        <v>15.472549893663055</v>
      </c>
      <c r="J38" s="33">
        <v>40.436065436223622</v>
      </c>
      <c r="K38" s="33">
        <v>53.144543144751054</v>
      </c>
      <c r="L38" s="33">
        <v>119.33634091575514</v>
      </c>
      <c r="M38" s="33"/>
      <c r="N38" s="33">
        <v>4.7559067296095456</v>
      </c>
      <c r="O38" s="90">
        <v>4.121785832328273</v>
      </c>
      <c r="P38" s="33">
        <v>3.8681374734157639</v>
      </c>
      <c r="Q38" s="33">
        <v>3.8681374734157639</v>
      </c>
      <c r="R38" s="33">
        <v>4.4388462809689093</v>
      </c>
      <c r="S38" s="33">
        <v>4.4388462809689093</v>
      </c>
      <c r="T38" s="33">
        <v>3.1071923966782364</v>
      </c>
      <c r="U38" s="33">
        <v>3.7413132939595091</v>
      </c>
      <c r="V38" s="33"/>
      <c r="W38" s="31">
        <v>2</v>
      </c>
      <c r="X38" s="33">
        <v>0.73</v>
      </c>
      <c r="Y38" s="32"/>
      <c r="AM38" s="88">
        <v>4.4388462809689093</v>
      </c>
      <c r="AN38" s="89">
        <f t="shared" si="0"/>
        <v>-0.31706044864063632</v>
      </c>
      <c r="AO38" s="91">
        <f t="shared" si="1"/>
        <v>-7.1428571428571411E-2</v>
      </c>
    </row>
    <row r="39" spans="1:41" s="26" customFormat="1" ht="9.75" customHeight="1" x14ac:dyDescent="0.15">
      <c r="A39" s="29"/>
      <c r="B39" s="30">
        <v>2039</v>
      </c>
      <c r="C39" s="33">
        <v>90.55246413176576</v>
      </c>
      <c r="D39" s="33">
        <v>95.726890653580952</v>
      </c>
      <c r="E39" s="33">
        <v>117.84224784270887</v>
      </c>
      <c r="F39" s="33">
        <v>100.75512190551608</v>
      </c>
      <c r="G39" s="33">
        <v>94.273798274167106</v>
      </c>
      <c r="H39" s="33"/>
      <c r="I39" s="33">
        <v>15.782000891536317</v>
      </c>
      <c r="J39" s="33">
        <v>41.244786744948101</v>
      </c>
      <c r="K39" s="33">
        <v>54.207434007646086</v>
      </c>
      <c r="L39" s="33">
        <v>121.72306773407026</v>
      </c>
      <c r="M39" s="33"/>
      <c r="N39" s="33">
        <v>4.8510248642017366</v>
      </c>
      <c r="O39" s="90">
        <v>4.2042215489748385</v>
      </c>
      <c r="P39" s="33">
        <v>3.9455002228840792</v>
      </c>
      <c r="Q39" s="33">
        <v>3.9455002228840792</v>
      </c>
      <c r="R39" s="33">
        <v>4.527623206588288</v>
      </c>
      <c r="S39" s="33">
        <v>4.527623206588288</v>
      </c>
      <c r="T39" s="33">
        <v>3.1693362446118014</v>
      </c>
      <c r="U39" s="33">
        <v>3.8161395598386996</v>
      </c>
      <c r="V39" s="33"/>
      <c r="W39" s="31">
        <v>2</v>
      </c>
      <c r="X39" s="33">
        <v>0.73</v>
      </c>
      <c r="Y39" s="32"/>
      <c r="AM39" s="88">
        <v>4.527623206588288</v>
      </c>
      <c r="AN39" s="89">
        <f t="shared" si="0"/>
        <v>-0.32340165761344952</v>
      </c>
      <c r="AO39" s="91">
        <f t="shared" si="1"/>
        <v>-7.1428571428571508E-2</v>
      </c>
    </row>
    <row r="40" spans="1:41" s="26" customFormat="1" ht="9.75" customHeight="1" x14ac:dyDescent="0.15">
      <c r="A40" s="29"/>
      <c r="B40" s="30">
        <v>2040</v>
      </c>
      <c r="C40" s="33">
        <v>92.363513414401083</v>
      </c>
      <c r="D40" s="33">
        <v>97.64142846665257</v>
      </c>
      <c r="E40" s="33">
        <v>120.19909279956306</v>
      </c>
      <c r="F40" s="33">
        <v>102.77022434362641</v>
      </c>
      <c r="G40" s="33">
        <v>96.159274239650458</v>
      </c>
      <c r="H40" s="33"/>
      <c r="I40" s="33">
        <v>16.097640909367044</v>
      </c>
      <c r="J40" s="33">
        <v>42.069682479847067</v>
      </c>
      <c r="K40" s="33">
        <v>55.291582687799007</v>
      </c>
      <c r="L40" s="33">
        <v>124.15752908875167</v>
      </c>
      <c r="M40" s="33"/>
      <c r="N40" s="33">
        <v>4.9480453614857725</v>
      </c>
      <c r="O40" s="90">
        <v>4.2883059799543357</v>
      </c>
      <c r="P40" s="33">
        <v>4.024410227341761</v>
      </c>
      <c r="Q40" s="33">
        <v>4.024410227341761</v>
      </c>
      <c r="R40" s="33">
        <v>4.6181756707200536</v>
      </c>
      <c r="S40" s="33">
        <v>4.6181756707200536</v>
      </c>
      <c r="T40" s="33">
        <v>3.2327229695040378</v>
      </c>
      <c r="U40" s="33">
        <v>3.8924623510354741</v>
      </c>
      <c r="V40" s="33"/>
      <c r="W40" s="31">
        <v>2</v>
      </c>
      <c r="X40" s="33">
        <v>0.73</v>
      </c>
      <c r="Y40" s="32"/>
      <c r="AM40" s="88">
        <v>4.6181756707200536</v>
      </c>
      <c r="AN40" s="89">
        <f t="shared" si="0"/>
        <v>-0.32986969076571793</v>
      </c>
      <c r="AO40" s="91">
        <f t="shared" si="1"/>
        <v>-7.1428571428571383E-2</v>
      </c>
    </row>
    <row r="41" spans="1:41" s="26" customFormat="1" ht="15" customHeight="1" x14ac:dyDescent="0.15">
      <c r="A41" s="35"/>
      <c r="B41" s="16" t="s">
        <v>61</v>
      </c>
      <c r="C41" s="36" t="s">
        <v>120</v>
      </c>
      <c r="D41" s="37" t="s">
        <v>120</v>
      </c>
      <c r="E41" s="37" t="s">
        <v>120</v>
      </c>
      <c r="F41" s="37" t="s">
        <v>120</v>
      </c>
      <c r="G41" s="37" t="s">
        <v>120</v>
      </c>
      <c r="H41" s="37"/>
      <c r="I41" s="37" t="s">
        <v>120</v>
      </c>
      <c r="J41" s="37" t="s">
        <v>120</v>
      </c>
      <c r="K41" s="37" t="s">
        <v>120</v>
      </c>
      <c r="L41" s="37" t="s">
        <v>120</v>
      </c>
      <c r="M41" s="37"/>
      <c r="N41" s="37" t="s">
        <v>120</v>
      </c>
      <c r="O41" s="37" t="s">
        <v>120</v>
      </c>
      <c r="P41" s="37" t="s">
        <v>120</v>
      </c>
      <c r="Q41" s="37" t="s">
        <v>120</v>
      </c>
      <c r="R41" s="37" t="s">
        <v>120</v>
      </c>
      <c r="S41" s="37" t="s">
        <v>120</v>
      </c>
      <c r="T41" s="37" t="s">
        <v>120</v>
      </c>
      <c r="U41" s="37" t="s">
        <v>120</v>
      </c>
      <c r="V41" s="37"/>
      <c r="W41" s="38">
        <v>2</v>
      </c>
      <c r="X41" s="39">
        <v>0.73</v>
      </c>
      <c r="Y41" s="40"/>
    </row>
    <row r="42" spans="1:41" s="47" customFormat="1" ht="9" customHeight="1" x14ac:dyDescent="0.2">
      <c r="A42" s="41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</row>
    <row r="43" spans="1:41" s="47" customFormat="1" ht="9" customHeight="1" x14ac:dyDescent="0.2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</row>
    <row r="44" spans="1:41" s="47" customFormat="1" ht="9" customHeight="1" x14ac:dyDescent="0.2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</row>
    <row r="45" spans="1:41" s="52" customFormat="1" ht="8.25" x14ac:dyDescent="0.15">
      <c r="A45" s="48"/>
      <c r="B45" s="49" t="s">
        <v>52</v>
      </c>
      <c r="C45" s="86" t="s">
        <v>62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51"/>
    </row>
    <row r="46" spans="1:41" s="52" customFormat="1" ht="8.25" x14ac:dyDescent="0.15">
      <c r="A46" s="48"/>
      <c r="B46" s="49" t="s">
        <v>53</v>
      </c>
      <c r="C46" s="86" t="s">
        <v>63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51"/>
    </row>
    <row r="47" spans="1:41" s="52" customFormat="1" ht="8.25" x14ac:dyDescent="0.15">
      <c r="A47" s="48"/>
      <c r="B47" s="49" t="s">
        <v>54</v>
      </c>
      <c r="C47" s="86" t="s">
        <v>64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51"/>
    </row>
    <row r="48" spans="1:41" s="52" customFormat="1" ht="8.25" x14ac:dyDescent="0.15">
      <c r="A48" s="48"/>
      <c r="B48" s="49" t="s">
        <v>55</v>
      </c>
      <c r="C48" s="86" t="s">
        <v>65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51"/>
    </row>
    <row r="49" spans="1:25" s="52" customFormat="1" ht="8.25" x14ac:dyDescent="0.15">
      <c r="A49" s="48"/>
      <c r="B49" s="49" t="s">
        <v>56</v>
      </c>
      <c r="C49" s="86" t="s">
        <v>66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51"/>
    </row>
    <row r="50" spans="1:25" s="52" customFormat="1" ht="8.25" x14ac:dyDescent="0.15">
      <c r="A50" s="48"/>
      <c r="B50" s="49" t="s">
        <v>57</v>
      </c>
      <c r="C50" s="86" t="s">
        <v>67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51"/>
    </row>
    <row r="51" spans="1:25" s="52" customFormat="1" ht="8.25" x14ac:dyDescent="0.15">
      <c r="A51" s="48"/>
      <c r="B51" s="49" t="s">
        <v>58</v>
      </c>
      <c r="C51" s="50" t="s">
        <v>68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1"/>
    </row>
    <row r="52" spans="1:25" s="52" customFormat="1" ht="8.25" x14ac:dyDescent="0.15">
      <c r="A52" s="48"/>
      <c r="B52" s="49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51"/>
    </row>
    <row r="53" spans="1:25" s="47" customFormat="1" ht="9" customHeight="1" x14ac:dyDescent="0.2">
      <c r="A53" s="41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46"/>
    </row>
    <row r="54" spans="1:25" s="47" customFormat="1" ht="9" customHeight="1" x14ac:dyDescent="0.2">
      <c r="A54" s="53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4"/>
    </row>
    <row r="55" spans="1:25" s="52" customFormat="1" ht="12" customHeight="1" x14ac:dyDescent="0.15">
      <c r="A55" s="48"/>
      <c r="B55" s="49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51"/>
    </row>
    <row r="56" spans="1:25" s="52" customFormat="1" ht="8.25" customHeight="1" x14ac:dyDescent="0.15">
      <c r="A56" s="55"/>
      <c r="B56" s="56" t="s">
        <v>121</v>
      </c>
      <c r="C56" s="57" t="s">
        <v>69</v>
      </c>
      <c r="Y56" s="58"/>
    </row>
    <row r="57" spans="1:25" s="52" customFormat="1" ht="2.25" customHeight="1" x14ac:dyDescent="0.15">
      <c r="A57" s="5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2"/>
    </row>
    <row r="58" spans="1:25" ht="3" customHeight="1" x14ac:dyDescent="0.25"/>
    <row r="59" spans="1:25" ht="3" customHeight="1" x14ac:dyDescent="0.25"/>
    <row r="60" spans="1:25" ht="3" customHeight="1" x14ac:dyDescent="0.25"/>
    <row r="61" spans="1:25" ht="3" customHeight="1" x14ac:dyDescent="0.25"/>
  </sheetData>
  <mergeCells count="15">
    <mergeCell ref="C52:X52"/>
    <mergeCell ref="C55:X55"/>
    <mergeCell ref="C45:X45"/>
    <mergeCell ref="C46:X46"/>
    <mergeCell ref="C47:X47"/>
    <mergeCell ref="C48:X48"/>
    <mergeCell ref="C49:X49"/>
    <mergeCell ref="C50:X50"/>
    <mergeCell ref="B1:X1"/>
    <mergeCell ref="B2:X2"/>
    <mergeCell ref="B3:X3"/>
    <mergeCell ref="B4:X4"/>
    <mergeCell ref="C5:G5"/>
    <mergeCell ref="I5:L5"/>
    <mergeCell ref="N5:U5"/>
  </mergeCells>
  <printOptions horizontalCentered="1"/>
  <pageMargins left="0.2" right="0.2" top="0.75" bottom="0.2" header="0.3" footer="0.05"/>
  <pageSetup orientation="landscape" horizontalDpi="1200" verticalDpi="1200" r:id="rId1"/>
  <headerFooter scaleWithDoc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DFE3-D258-4B17-A380-B41394D8B328}">
  <sheetPr codeName="Sheet35">
    <tabColor theme="3" tint="-0.499984740745262"/>
  </sheetPr>
  <dimension ref="A1:Z61"/>
  <sheetViews>
    <sheetView zoomScale="130" zoomScaleNormal="130" workbookViewId="0">
      <selection sqref="A1:A1048576"/>
    </sheetView>
  </sheetViews>
  <sheetFormatPr defaultRowHeight="15" x14ac:dyDescent="0.25"/>
  <cols>
    <col min="1" max="1" width="0.42578125" customWidth="1"/>
    <col min="2" max="2" width="7.5703125" customWidth="1"/>
    <col min="3" max="7" width="6.5703125" customWidth="1"/>
    <col min="8" max="8" width="0.85546875" customWidth="1"/>
    <col min="9" max="12" width="6.5703125" customWidth="1"/>
    <col min="13" max="13" width="0.85546875" customWidth="1"/>
    <col min="14" max="21" width="6.5703125" customWidth="1"/>
    <col min="22" max="22" width="0.85546875" customWidth="1"/>
    <col min="23" max="24" width="6.5703125" customWidth="1"/>
    <col min="25" max="25" width="0.42578125" customWidth="1"/>
    <col min="26" max="26" width="9.140625" customWidth="1"/>
    <col min="27" max="38" width="0.140625" customWidth="1"/>
  </cols>
  <sheetData>
    <row r="1" spans="1:26" s="3" customFormat="1" ht="20.25" customHeight="1" x14ac:dyDescent="0.25">
      <c r="A1" s="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2"/>
    </row>
    <row r="2" spans="1:26" s="6" customFormat="1" ht="15" customHeight="1" x14ac:dyDescent="0.2">
      <c r="A2" s="4"/>
      <c r="B2" s="82" t="s">
        <v>70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5"/>
    </row>
    <row r="3" spans="1:26" s="6" customFormat="1" ht="12" x14ac:dyDescent="0.2">
      <c r="A3" s="7"/>
      <c r="B3" s="84">
        <v>46204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"/>
    </row>
    <row r="4" spans="1:26" s="6" customFormat="1" ht="17.25" customHeight="1" x14ac:dyDescent="0.2">
      <c r="A4" s="7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"/>
      <c r="Z4" s="9"/>
    </row>
    <row r="5" spans="1:26" s="11" customFormat="1" ht="9" x14ac:dyDescent="0.15">
      <c r="A5" s="10"/>
      <c r="C5" s="85" t="s">
        <v>2</v>
      </c>
      <c r="D5" s="85"/>
      <c r="E5" s="85"/>
      <c r="F5" s="85"/>
      <c r="G5" s="85"/>
      <c r="H5" s="13"/>
      <c r="I5" s="85" t="s">
        <v>3</v>
      </c>
      <c r="J5" s="85"/>
      <c r="K5" s="85"/>
      <c r="L5" s="85"/>
      <c r="M5" s="13"/>
      <c r="N5" s="85" t="s">
        <v>4</v>
      </c>
      <c r="O5" s="85"/>
      <c r="P5" s="85"/>
      <c r="Q5" s="85"/>
      <c r="R5" s="85"/>
      <c r="S5" s="85"/>
      <c r="T5" s="85"/>
      <c r="U5" s="85"/>
      <c r="V5" s="13"/>
      <c r="Y5" s="14"/>
    </row>
    <row r="6" spans="1:26" s="16" customFormat="1" ht="4.5" customHeight="1" x14ac:dyDescent="0.15">
      <c r="A6" s="1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Y6" s="18"/>
    </row>
    <row r="7" spans="1:26" s="13" customFormat="1" ht="9" x14ac:dyDescent="0.15">
      <c r="A7" s="10"/>
      <c r="F7" s="13" t="s">
        <v>5</v>
      </c>
      <c r="L7" s="13" t="s">
        <v>6</v>
      </c>
      <c r="O7" s="13" t="s">
        <v>7</v>
      </c>
      <c r="S7" s="13" t="s">
        <v>8</v>
      </c>
      <c r="T7" s="13" t="s">
        <v>9</v>
      </c>
      <c r="Y7" s="14"/>
    </row>
    <row r="8" spans="1:26" s="13" customFormat="1" ht="9" x14ac:dyDescent="0.15">
      <c r="A8" s="10"/>
      <c r="C8" s="13" t="s">
        <v>10</v>
      </c>
      <c r="D8" s="13" t="s">
        <v>11</v>
      </c>
      <c r="E8" s="13" t="s">
        <v>6</v>
      </c>
      <c r="F8" s="13" t="s">
        <v>12</v>
      </c>
      <c r="G8" s="13" t="s">
        <v>7</v>
      </c>
      <c r="L8" s="13" t="s">
        <v>13</v>
      </c>
      <c r="N8" s="13" t="s">
        <v>14</v>
      </c>
      <c r="O8" s="13" t="s">
        <v>15</v>
      </c>
      <c r="P8" s="13" t="s">
        <v>7</v>
      </c>
      <c r="Q8" s="13" t="s">
        <v>7</v>
      </c>
      <c r="S8" s="13" t="s">
        <v>16</v>
      </c>
      <c r="T8" s="13" t="s">
        <v>17</v>
      </c>
      <c r="U8" s="13" t="s">
        <v>9</v>
      </c>
      <c r="X8" s="13" t="s">
        <v>18</v>
      </c>
      <c r="Y8" s="14"/>
    </row>
    <row r="9" spans="1:26" s="13" customFormat="1" ht="9" x14ac:dyDescent="0.15">
      <c r="A9" s="10"/>
      <c r="C9" s="13" t="s">
        <v>19</v>
      </c>
      <c r="D9" s="13" t="s">
        <v>19</v>
      </c>
      <c r="E9" s="13" t="s">
        <v>20</v>
      </c>
      <c r="F9" s="13" t="s">
        <v>21</v>
      </c>
      <c r="G9" s="13" t="s">
        <v>22</v>
      </c>
      <c r="I9" s="13" t="s">
        <v>6</v>
      </c>
      <c r="J9" s="13" t="s">
        <v>6</v>
      </c>
      <c r="K9" s="13" t="s">
        <v>6</v>
      </c>
      <c r="L9" s="13" t="s">
        <v>23</v>
      </c>
      <c r="N9" s="13" t="s">
        <v>24</v>
      </c>
      <c r="O9" s="13" t="s">
        <v>25</v>
      </c>
      <c r="P9" s="13" t="s">
        <v>26</v>
      </c>
      <c r="Q9" s="13" t="s">
        <v>27</v>
      </c>
      <c r="S9" s="13" t="s">
        <v>28</v>
      </c>
      <c r="T9" s="13" t="s">
        <v>29</v>
      </c>
      <c r="U9" s="13" t="s">
        <v>17</v>
      </c>
      <c r="X9" s="13" t="s">
        <v>30</v>
      </c>
      <c r="Y9" s="14"/>
    </row>
    <row r="10" spans="1:26" s="13" customFormat="1" ht="9" x14ac:dyDescent="0.15">
      <c r="A10" s="10"/>
      <c r="C10" s="13" t="s">
        <v>31</v>
      </c>
      <c r="D10" s="13" t="s">
        <v>31</v>
      </c>
      <c r="E10" s="13" t="s">
        <v>32</v>
      </c>
      <c r="F10" s="13" t="s">
        <v>32</v>
      </c>
      <c r="G10" s="13" t="s">
        <v>32</v>
      </c>
      <c r="I10" s="13" t="s">
        <v>33</v>
      </c>
      <c r="J10" s="13" t="s">
        <v>34</v>
      </c>
      <c r="K10" s="13" t="s">
        <v>35</v>
      </c>
      <c r="L10" s="13" t="s">
        <v>36</v>
      </c>
      <c r="N10" s="13" t="s">
        <v>37</v>
      </c>
      <c r="O10" s="13" t="s">
        <v>38</v>
      </c>
      <c r="P10" s="13" t="s">
        <v>39</v>
      </c>
      <c r="Q10" s="13" t="s">
        <v>39</v>
      </c>
      <c r="R10" s="13" t="s">
        <v>40</v>
      </c>
      <c r="S10" s="13" t="s">
        <v>39</v>
      </c>
      <c r="T10" s="13" t="s">
        <v>39</v>
      </c>
      <c r="U10" s="13" t="s">
        <v>41</v>
      </c>
      <c r="W10" s="13" t="s">
        <v>42</v>
      </c>
      <c r="X10" s="13" t="s">
        <v>43</v>
      </c>
      <c r="Y10" s="14"/>
    </row>
    <row r="11" spans="1:26" s="22" customFormat="1" ht="9" customHeight="1" x14ac:dyDescent="0.15">
      <c r="A11" s="19"/>
      <c r="B11" s="12" t="s">
        <v>44</v>
      </c>
      <c r="C11" s="20" t="s">
        <v>45</v>
      </c>
      <c r="D11" s="20" t="s">
        <v>45</v>
      </c>
      <c r="E11" s="20" t="s">
        <v>46</v>
      </c>
      <c r="F11" s="20" t="s">
        <v>46</v>
      </c>
      <c r="G11" s="20" t="s">
        <v>46</v>
      </c>
      <c r="H11" s="20"/>
      <c r="I11" s="20" t="s">
        <v>47</v>
      </c>
      <c r="J11" s="20" t="s">
        <v>47</v>
      </c>
      <c r="K11" s="20" t="s">
        <v>47</v>
      </c>
      <c r="L11" s="20" t="s">
        <v>47</v>
      </c>
      <c r="M11" s="20"/>
      <c r="N11" s="20" t="s">
        <v>48</v>
      </c>
      <c r="O11" s="20" t="s">
        <v>49</v>
      </c>
      <c r="P11" s="20" t="s">
        <v>49</v>
      </c>
      <c r="Q11" s="20" t="s">
        <v>49</v>
      </c>
      <c r="R11" s="20" t="s">
        <v>49</v>
      </c>
      <c r="S11" s="20" t="s">
        <v>49</v>
      </c>
      <c r="T11" s="20" t="s">
        <v>49</v>
      </c>
      <c r="U11" s="20" t="s">
        <v>49</v>
      </c>
      <c r="V11" s="20"/>
      <c r="W11" s="20" t="s">
        <v>50</v>
      </c>
      <c r="X11" s="20" t="s">
        <v>51</v>
      </c>
      <c r="Y11" s="21"/>
    </row>
    <row r="12" spans="1:26" s="13" customFormat="1" ht="9" customHeight="1" x14ac:dyDescent="0.15">
      <c r="A12" s="10"/>
      <c r="C12" s="13" t="s">
        <v>52</v>
      </c>
      <c r="D12" s="13" t="s">
        <v>53</v>
      </c>
      <c r="E12" s="23" t="s">
        <v>54</v>
      </c>
      <c r="F12" s="24" t="s">
        <v>55</v>
      </c>
      <c r="G12" s="24" t="s">
        <v>56</v>
      </c>
      <c r="O12" s="24" t="s">
        <v>57</v>
      </c>
      <c r="P12" s="24" t="s">
        <v>58</v>
      </c>
      <c r="Y12" s="14"/>
    </row>
    <row r="13" spans="1:26" s="26" customFormat="1" ht="15" customHeight="1" x14ac:dyDescent="0.15">
      <c r="A13" s="25"/>
      <c r="B13" s="16" t="s">
        <v>59</v>
      </c>
      <c r="X13" s="27"/>
      <c r="Y13" s="28"/>
    </row>
    <row r="14" spans="1:26" s="26" customFormat="1" ht="9.75" customHeight="1" x14ac:dyDescent="0.15">
      <c r="A14" s="29"/>
      <c r="B14" s="30">
        <v>2016</v>
      </c>
      <c r="C14" s="33">
        <v>43.300000000000004</v>
      </c>
      <c r="D14" s="33">
        <v>43.550000000000004</v>
      </c>
      <c r="E14" s="33">
        <v>53.900000000000006</v>
      </c>
      <c r="F14" s="33">
        <v>39.150000000000006</v>
      </c>
      <c r="G14" s="33">
        <v>33.35</v>
      </c>
      <c r="H14" s="33"/>
      <c r="I14" s="33"/>
      <c r="J14" s="33">
        <v>13.15</v>
      </c>
      <c r="K14" s="33">
        <v>34.35</v>
      </c>
      <c r="L14" s="33">
        <v>56.150000000000006</v>
      </c>
      <c r="M14" s="33"/>
      <c r="N14" s="33">
        <v>2.5</v>
      </c>
      <c r="O14" s="33">
        <v>2.1</v>
      </c>
      <c r="P14" s="33">
        <v>1.9000000000000001</v>
      </c>
      <c r="Q14" s="33">
        <v>1.9000000000000001</v>
      </c>
      <c r="R14" s="33">
        <v>2.3000000000000003</v>
      </c>
      <c r="S14" s="33">
        <v>2.2000000000000002</v>
      </c>
      <c r="T14" s="33">
        <v>1.55</v>
      </c>
      <c r="U14" s="33">
        <v>1.6500000000000001</v>
      </c>
      <c r="V14" s="33"/>
      <c r="W14" s="31">
        <v>1.4500000000000002</v>
      </c>
      <c r="X14" s="33">
        <v>0.755</v>
      </c>
      <c r="Y14" s="32"/>
    </row>
    <row r="15" spans="1:26" s="26" customFormat="1" ht="9.75" customHeight="1" x14ac:dyDescent="0.15">
      <c r="A15" s="29"/>
      <c r="B15" s="30">
        <v>2017</v>
      </c>
      <c r="C15" s="33">
        <v>50.900000000000006</v>
      </c>
      <c r="D15" s="33">
        <v>54.25</v>
      </c>
      <c r="E15" s="33">
        <v>62.85</v>
      </c>
      <c r="F15" s="33">
        <v>50.7</v>
      </c>
      <c r="G15" s="33">
        <v>45.2</v>
      </c>
      <c r="H15" s="33"/>
      <c r="I15" s="33"/>
      <c r="J15" s="33">
        <v>28.900000000000002</v>
      </c>
      <c r="K15" s="33">
        <v>44.6</v>
      </c>
      <c r="L15" s="33">
        <v>66.850000000000009</v>
      </c>
      <c r="M15" s="33"/>
      <c r="N15" s="33">
        <v>3</v>
      </c>
      <c r="O15" s="33">
        <v>2.4000000000000004</v>
      </c>
      <c r="P15" s="33">
        <v>2.2000000000000002</v>
      </c>
      <c r="Q15" s="33">
        <v>2.2000000000000002</v>
      </c>
      <c r="R15" s="33">
        <v>2.85</v>
      </c>
      <c r="S15" s="33">
        <v>2.4000000000000004</v>
      </c>
      <c r="T15" s="33">
        <v>1.8</v>
      </c>
      <c r="U15" s="33">
        <v>1.9500000000000002</v>
      </c>
      <c r="V15" s="33"/>
      <c r="W15" s="31">
        <v>1.6</v>
      </c>
      <c r="X15" s="33">
        <v>0.77</v>
      </c>
      <c r="Y15" s="32"/>
    </row>
    <row r="16" spans="1:26" s="26" customFormat="1" ht="9.75" customHeight="1" x14ac:dyDescent="0.15">
      <c r="A16" s="29"/>
      <c r="B16" s="30">
        <v>2018</v>
      </c>
      <c r="C16" s="33">
        <v>64.95</v>
      </c>
      <c r="D16" s="33">
        <v>71.05</v>
      </c>
      <c r="E16" s="33">
        <v>69.650000000000006</v>
      </c>
      <c r="F16" s="33">
        <v>49.95</v>
      </c>
      <c r="G16" s="33">
        <v>40</v>
      </c>
      <c r="H16" s="33"/>
      <c r="I16" s="33"/>
      <c r="J16" s="33">
        <v>27.55</v>
      </c>
      <c r="K16" s="33">
        <v>32.800000000000004</v>
      </c>
      <c r="L16" s="33">
        <v>79.2</v>
      </c>
      <c r="M16" s="33"/>
      <c r="N16" s="33">
        <v>3.0500000000000003</v>
      </c>
      <c r="O16" s="33">
        <v>1.55</v>
      </c>
      <c r="P16" s="33">
        <v>1.35</v>
      </c>
      <c r="Q16" s="33">
        <v>1.35</v>
      </c>
      <c r="R16" s="33">
        <v>3</v>
      </c>
      <c r="S16" s="33">
        <v>1.6</v>
      </c>
      <c r="T16" s="33">
        <v>1.2000000000000002</v>
      </c>
      <c r="U16" s="33">
        <v>1.4000000000000001</v>
      </c>
      <c r="V16" s="33"/>
      <c r="W16" s="31">
        <v>2.25</v>
      </c>
      <c r="X16" s="33">
        <v>0.77</v>
      </c>
      <c r="Y16" s="32"/>
    </row>
    <row r="17" spans="1:25" s="26" customFormat="1" ht="9.75" customHeight="1" x14ac:dyDescent="0.15">
      <c r="A17" s="29"/>
      <c r="B17" s="30">
        <v>2019</v>
      </c>
      <c r="C17" s="33">
        <v>57</v>
      </c>
      <c r="D17" s="33">
        <v>64.350000000000009</v>
      </c>
      <c r="E17" s="33">
        <v>69</v>
      </c>
      <c r="F17" s="33">
        <v>58.7</v>
      </c>
      <c r="G17" s="33">
        <v>54.800000000000004</v>
      </c>
      <c r="H17" s="33"/>
      <c r="I17" s="33"/>
      <c r="J17" s="33">
        <v>17.400000000000002</v>
      </c>
      <c r="K17" s="33">
        <v>23.55</v>
      </c>
      <c r="L17" s="33">
        <v>70.3</v>
      </c>
      <c r="M17" s="33"/>
      <c r="N17" s="33">
        <v>2.5500000000000003</v>
      </c>
      <c r="O17" s="33">
        <v>1.6</v>
      </c>
      <c r="P17" s="33">
        <v>1.4000000000000001</v>
      </c>
      <c r="Q17" s="33">
        <v>1.4000000000000001</v>
      </c>
      <c r="R17" s="33">
        <v>2.75</v>
      </c>
      <c r="S17" s="33">
        <v>1.75</v>
      </c>
      <c r="T17" s="33">
        <v>1</v>
      </c>
      <c r="U17" s="33">
        <v>1.1500000000000001</v>
      </c>
      <c r="V17" s="33"/>
      <c r="W17" s="31">
        <v>2</v>
      </c>
      <c r="X17" s="33">
        <v>0.755</v>
      </c>
      <c r="Y17" s="32"/>
    </row>
    <row r="18" spans="1:25" s="26" customFormat="1" ht="9.75" customHeight="1" x14ac:dyDescent="0.15">
      <c r="A18" s="29"/>
      <c r="B18" s="30">
        <v>2020</v>
      </c>
      <c r="C18" s="33">
        <v>39.25</v>
      </c>
      <c r="D18" s="33">
        <v>41.75</v>
      </c>
      <c r="E18" s="33">
        <v>45</v>
      </c>
      <c r="F18" s="33">
        <v>35.4</v>
      </c>
      <c r="G18" s="33">
        <v>30.700000000000003</v>
      </c>
      <c r="H18" s="33"/>
      <c r="I18" s="33"/>
      <c r="J18" s="33">
        <v>16.400000000000002</v>
      </c>
      <c r="K18" s="33">
        <v>22.150000000000002</v>
      </c>
      <c r="L18" s="33">
        <v>49.150000000000006</v>
      </c>
      <c r="M18" s="33"/>
      <c r="N18" s="33">
        <v>2.0500000000000003</v>
      </c>
      <c r="O18" s="33">
        <v>2.25</v>
      </c>
      <c r="P18" s="33">
        <v>2.0500000000000003</v>
      </c>
      <c r="Q18" s="33">
        <v>2.0500000000000003</v>
      </c>
      <c r="R18" s="33">
        <v>2.3000000000000003</v>
      </c>
      <c r="S18" s="33">
        <v>2.4500000000000002</v>
      </c>
      <c r="T18" s="33">
        <v>2.0500000000000003</v>
      </c>
      <c r="U18" s="33">
        <v>2.2000000000000002</v>
      </c>
      <c r="V18" s="33"/>
      <c r="W18" s="31">
        <v>0.75</v>
      </c>
      <c r="X18" s="33">
        <v>0.745</v>
      </c>
      <c r="Y18" s="32"/>
    </row>
    <row r="19" spans="1:25" s="26" customFormat="1" ht="9.75" customHeight="1" x14ac:dyDescent="0.15">
      <c r="A19" s="29"/>
      <c r="B19" s="30">
        <v>2021</v>
      </c>
      <c r="C19" s="33">
        <v>68</v>
      </c>
      <c r="D19" s="33">
        <v>70.7</v>
      </c>
      <c r="E19" s="33">
        <v>80.350000000000009</v>
      </c>
      <c r="F19" s="33">
        <v>68.850000000000009</v>
      </c>
      <c r="G19" s="33">
        <v>63.150000000000006</v>
      </c>
      <c r="H19" s="33"/>
      <c r="I19" s="33"/>
      <c r="J19" s="33">
        <v>43.1</v>
      </c>
      <c r="K19" s="33">
        <v>51.150000000000006</v>
      </c>
      <c r="L19" s="33">
        <v>85.5</v>
      </c>
      <c r="M19" s="33"/>
      <c r="N19" s="33">
        <v>3.9000000000000004</v>
      </c>
      <c r="O19" s="33">
        <v>3.5500000000000003</v>
      </c>
      <c r="P19" s="33">
        <v>3.35</v>
      </c>
      <c r="Q19" s="33">
        <v>3.35</v>
      </c>
      <c r="R19" s="33">
        <v>3.9000000000000004</v>
      </c>
      <c r="S19" s="33">
        <v>3.95</v>
      </c>
      <c r="T19" s="33">
        <v>3.3000000000000003</v>
      </c>
      <c r="U19" s="33">
        <v>3.45</v>
      </c>
      <c r="V19" s="33"/>
      <c r="W19" s="31">
        <v>3.4000000000000004</v>
      </c>
      <c r="X19" s="33">
        <v>0.8</v>
      </c>
      <c r="Y19" s="32"/>
    </row>
    <row r="20" spans="1:25" s="26" customFormat="1" ht="9.75" customHeight="1" x14ac:dyDescent="0.15">
      <c r="A20" s="29"/>
      <c r="B20" s="30">
        <v>2022</v>
      </c>
      <c r="C20" s="33">
        <v>94.800000000000011</v>
      </c>
      <c r="D20" s="33">
        <v>100.80000000000001</v>
      </c>
      <c r="E20" s="33">
        <v>120.75</v>
      </c>
      <c r="F20" s="33">
        <v>99.100000000000009</v>
      </c>
      <c r="G20" s="33">
        <v>90.95</v>
      </c>
      <c r="H20" s="33"/>
      <c r="I20" s="33"/>
      <c r="J20" s="33">
        <v>50.300000000000004</v>
      </c>
      <c r="K20" s="33">
        <v>61.150000000000006</v>
      </c>
      <c r="L20" s="33">
        <v>123</v>
      </c>
      <c r="M20" s="33"/>
      <c r="N20" s="33">
        <v>6.4</v>
      </c>
      <c r="O20" s="33">
        <v>5.5500000000000007</v>
      </c>
      <c r="P20" s="33">
        <v>5.3500000000000005</v>
      </c>
      <c r="Q20" s="33">
        <v>5.3500000000000005</v>
      </c>
      <c r="R20" s="33">
        <v>6.7</v>
      </c>
      <c r="S20" s="33">
        <v>5.8500000000000005</v>
      </c>
      <c r="T20" s="33">
        <v>5</v>
      </c>
      <c r="U20" s="33">
        <v>5.15</v>
      </c>
      <c r="V20" s="33"/>
      <c r="W20" s="31">
        <v>6.8000000000000007</v>
      </c>
      <c r="X20" s="33">
        <v>0.77</v>
      </c>
      <c r="Y20" s="32"/>
    </row>
    <row r="21" spans="1:25" s="26" customFormat="1" ht="9.75" customHeight="1" x14ac:dyDescent="0.15">
      <c r="A21" s="29"/>
      <c r="B21" s="30">
        <v>2023</v>
      </c>
      <c r="C21" s="33">
        <v>77.650000000000006</v>
      </c>
      <c r="D21" s="33">
        <v>82.45</v>
      </c>
      <c r="E21" s="33">
        <v>100.4</v>
      </c>
      <c r="F21" s="33">
        <v>79.550000000000011</v>
      </c>
      <c r="G21" s="33">
        <v>71.45</v>
      </c>
      <c r="H21" s="33"/>
      <c r="I21" s="33"/>
      <c r="J21" s="33">
        <v>29.400000000000002</v>
      </c>
      <c r="K21" s="33">
        <v>45.550000000000004</v>
      </c>
      <c r="L21" s="33">
        <v>103.4</v>
      </c>
      <c r="M21" s="33"/>
      <c r="N21" s="33">
        <v>2.5500000000000003</v>
      </c>
      <c r="O21" s="33">
        <v>2.95</v>
      </c>
      <c r="P21" s="33">
        <v>2.75</v>
      </c>
      <c r="Q21" s="33">
        <v>2.75</v>
      </c>
      <c r="R21" s="33">
        <v>3.1</v>
      </c>
      <c r="S21" s="33">
        <v>3.2</v>
      </c>
      <c r="T21" s="33">
        <v>2.3000000000000003</v>
      </c>
      <c r="U21" s="33">
        <v>2.4500000000000002</v>
      </c>
      <c r="V21" s="33"/>
      <c r="W21" s="31">
        <v>3.9000000000000004</v>
      </c>
      <c r="X21" s="33">
        <v>0.74</v>
      </c>
      <c r="Y21" s="32"/>
    </row>
    <row r="22" spans="1:25" s="26" customFormat="1" ht="9.75" customHeight="1" x14ac:dyDescent="0.15">
      <c r="A22" s="29"/>
      <c r="B22" s="30">
        <v>2024</v>
      </c>
      <c r="C22" s="33">
        <v>76.55</v>
      </c>
      <c r="D22" s="33">
        <v>80.550000000000011</v>
      </c>
      <c r="E22" s="33">
        <v>97.5</v>
      </c>
      <c r="F22" s="33">
        <v>83.600000000000009</v>
      </c>
      <c r="G22" s="33">
        <v>78.050000000000011</v>
      </c>
      <c r="H22" s="33"/>
      <c r="I22" s="33"/>
      <c r="J22" s="33">
        <v>30.5</v>
      </c>
      <c r="K22" s="33">
        <v>48.5</v>
      </c>
      <c r="L22" s="33">
        <v>99.800000000000011</v>
      </c>
      <c r="M22" s="33"/>
      <c r="N22" s="33">
        <v>2.2000000000000002</v>
      </c>
      <c r="O22" s="33">
        <v>1.4500000000000002</v>
      </c>
      <c r="P22" s="33">
        <v>1.25</v>
      </c>
      <c r="Q22" s="33">
        <v>1.25</v>
      </c>
      <c r="R22" s="33">
        <v>1.55</v>
      </c>
      <c r="S22" s="33">
        <v>1.8</v>
      </c>
      <c r="T22" s="33">
        <v>0.95000000000000007</v>
      </c>
      <c r="U22" s="33">
        <v>1.1000000000000001</v>
      </c>
      <c r="V22" s="33"/>
      <c r="W22" s="31">
        <v>2.4000000000000004</v>
      </c>
      <c r="X22" s="33">
        <v>0.73</v>
      </c>
      <c r="Y22" s="32"/>
    </row>
    <row r="23" spans="1:25" s="26" customFormat="1" ht="9.75" customHeight="1" x14ac:dyDescent="0.15">
      <c r="A23" s="29"/>
      <c r="B23" s="30">
        <v>2025</v>
      </c>
      <c r="C23" s="33">
        <v>65.45</v>
      </c>
      <c r="D23" s="33">
        <v>69.100000000000009</v>
      </c>
      <c r="E23" s="33">
        <v>85.65</v>
      </c>
      <c r="F23" s="33">
        <v>75.05</v>
      </c>
      <c r="G23" s="33">
        <v>70.45</v>
      </c>
      <c r="H23" s="33"/>
      <c r="I23" s="33"/>
      <c r="J23" s="33">
        <v>32.65</v>
      </c>
      <c r="K23" s="33">
        <v>37.6</v>
      </c>
      <c r="L23" s="33">
        <v>88.600000000000009</v>
      </c>
      <c r="M23" s="33"/>
      <c r="N23" s="33">
        <v>3.5500000000000003</v>
      </c>
      <c r="O23" s="33">
        <v>1.85</v>
      </c>
      <c r="P23" s="33">
        <v>1.6500000000000001</v>
      </c>
      <c r="Q23" s="33">
        <v>1.6500000000000001</v>
      </c>
      <c r="R23" s="33">
        <v>2.15</v>
      </c>
      <c r="S23" s="33">
        <v>2.1</v>
      </c>
      <c r="T23" s="33">
        <v>1</v>
      </c>
      <c r="U23" s="33">
        <v>1.1500000000000001</v>
      </c>
      <c r="V23" s="33"/>
      <c r="W23" s="31">
        <v>2.0500000000000003</v>
      </c>
      <c r="X23" s="33">
        <v>0.71499999999999997</v>
      </c>
      <c r="Y23" s="32"/>
    </row>
    <row r="24" spans="1:25" s="26" customFormat="1" ht="9.75" customHeight="1" x14ac:dyDescent="0.15">
      <c r="A24" s="29"/>
      <c r="B24" s="30" t="s">
        <v>119</v>
      </c>
      <c r="C24" s="33">
        <v>85.800000000000011</v>
      </c>
      <c r="D24" s="33">
        <v>93.95</v>
      </c>
      <c r="E24" s="33">
        <v>114.55000000000001</v>
      </c>
      <c r="F24" s="33">
        <v>95.7</v>
      </c>
      <c r="G24" s="33">
        <v>88.45</v>
      </c>
      <c r="H24" s="33"/>
      <c r="I24" s="33"/>
      <c r="J24" s="33">
        <v>38.800000000000004</v>
      </c>
      <c r="K24" s="33">
        <v>48.2</v>
      </c>
      <c r="L24" s="33">
        <v>117</v>
      </c>
      <c r="M24" s="33"/>
      <c r="N24" s="33">
        <v>3.85</v>
      </c>
      <c r="O24" s="33">
        <v>2</v>
      </c>
      <c r="P24" s="33">
        <v>1.8</v>
      </c>
      <c r="Q24" s="33">
        <v>1.8</v>
      </c>
      <c r="R24" s="33">
        <v>2.5500000000000003</v>
      </c>
      <c r="S24" s="33">
        <v>2.3000000000000003</v>
      </c>
      <c r="T24" s="33">
        <v>1.5</v>
      </c>
      <c r="U24" s="33">
        <v>1.6500000000000001</v>
      </c>
      <c r="V24" s="33"/>
      <c r="W24" s="31">
        <v>2.5</v>
      </c>
      <c r="X24" s="33">
        <v>0.72499999999999998</v>
      </c>
      <c r="Y24" s="32"/>
    </row>
    <row r="25" spans="1:25" s="26" customFormat="1" ht="15" customHeight="1" x14ac:dyDescent="0.15">
      <c r="A25" s="29"/>
      <c r="B25" s="16" t="s">
        <v>60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34"/>
      <c r="Y25" s="32"/>
    </row>
    <row r="26" spans="1:25" s="26" customFormat="1" ht="9.75" customHeight="1" x14ac:dyDescent="0.15">
      <c r="A26" s="29"/>
      <c r="B26" s="30" t="s">
        <v>119</v>
      </c>
      <c r="C26" s="33">
        <v>75</v>
      </c>
      <c r="D26" s="33">
        <v>79</v>
      </c>
      <c r="E26" s="33">
        <v>97.945205479452056</v>
      </c>
      <c r="F26" s="33">
        <v>83.743150684931493</v>
      </c>
      <c r="G26" s="33">
        <v>78.356164383561648</v>
      </c>
      <c r="H26" s="33"/>
      <c r="I26" s="33">
        <v>8.1999999999999993</v>
      </c>
      <c r="J26" s="33">
        <v>34.280821917808218</v>
      </c>
      <c r="K26" s="33">
        <v>45.054794520547951</v>
      </c>
      <c r="L26" s="33">
        <v>100.94520547945206</v>
      </c>
      <c r="M26" s="33"/>
      <c r="N26" s="33">
        <v>3.5</v>
      </c>
      <c r="O26" s="33">
        <v>2.25</v>
      </c>
      <c r="P26" s="33">
        <v>2.0499999999999998</v>
      </c>
      <c r="Q26" s="33">
        <v>2.0499999999999998</v>
      </c>
      <c r="R26" s="33">
        <v>2.5</v>
      </c>
      <c r="S26" s="33">
        <v>2.5</v>
      </c>
      <c r="T26" s="33">
        <v>1.4499999999999997</v>
      </c>
      <c r="U26" s="33">
        <v>1.9499999999999997</v>
      </c>
      <c r="V26" s="33"/>
      <c r="W26" s="31">
        <v>0</v>
      </c>
      <c r="X26" s="33">
        <v>0.73</v>
      </c>
      <c r="Y26" s="32"/>
    </row>
    <row r="27" spans="1:25" s="26" customFormat="1" ht="9.75" customHeight="1" x14ac:dyDescent="0.15">
      <c r="A27" s="29"/>
      <c r="B27" s="30">
        <v>2027</v>
      </c>
      <c r="C27" s="33">
        <v>74.999999999999986</v>
      </c>
      <c r="D27" s="33">
        <v>78.999999999999986</v>
      </c>
      <c r="E27" s="33">
        <v>97.945205479452071</v>
      </c>
      <c r="F27" s="33">
        <v>83.743150684931521</v>
      </c>
      <c r="G27" s="33">
        <v>78.356164383561662</v>
      </c>
      <c r="H27" s="33"/>
      <c r="I27" s="33">
        <v>10.199999999999999</v>
      </c>
      <c r="J27" s="33">
        <v>34.280821917808218</v>
      </c>
      <c r="K27" s="33">
        <v>45.054794520547951</v>
      </c>
      <c r="L27" s="33">
        <v>100.94520547945207</v>
      </c>
      <c r="M27" s="33"/>
      <c r="N27" s="33">
        <v>3.7500000000000004</v>
      </c>
      <c r="O27" s="33">
        <v>2.75</v>
      </c>
      <c r="P27" s="33">
        <v>2.5499999999999998</v>
      </c>
      <c r="Q27" s="33">
        <v>2.5499999999999998</v>
      </c>
      <c r="R27" s="33">
        <v>3</v>
      </c>
      <c r="S27" s="33">
        <v>3</v>
      </c>
      <c r="T27" s="33">
        <v>1.9499999999999997</v>
      </c>
      <c r="U27" s="33">
        <v>2.4499999999999993</v>
      </c>
      <c r="V27" s="33"/>
      <c r="W27" s="31">
        <v>2</v>
      </c>
      <c r="X27" s="33">
        <v>0.73</v>
      </c>
      <c r="Y27" s="32"/>
    </row>
    <row r="28" spans="1:25" s="26" customFormat="1" ht="9.75" customHeight="1" x14ac:dyDescent="0.15">
      <c r="A28" s="29"/>
      <c r="B28" s="30">
        <v>2028</v>
      </c>
      <c r="C28" s="33">
        <v>75</v>
      </c>
      <c r="D28" s="33">
        <v>79.000000000000014</v>
      </c>
      <c r="E28" s="33">
        <v>97.945205479452056</v>
      </c>
      <c r="F28" s="33">
        <v>83.743150684931493</v>
      </c>
      <c r="G28" s="33">
        <v>78.356164383561648</v>
      </c>
      <c r="H28" s="33"/>
      <c r="I28" s="33">
        <v>11.2</v>
      </c>
      <c r="J28" s="33">
        <v>34.280821917808218</v>
      </c>
      <c r="K28" s="33">
        <v>45.054794520547951</v>
      </c>
      <c r="L28" s="33">
        <v>100.94520547945206</v>
      </c>
      <c r="M28" s="33"/>
      <c r="N28" s="33">
        <v>3.75</v>
      </c>
      <c r="O28" s="33">
        <v>3</v>
      </c>
      <c r="P28" s="33">
        <v>2.8</v>
      </c>
      <c r="Q28" s="33">
        <v>2.8</v>
      </c>
      <c r="R28" s="33">
        <v>3.25</v>
      </c>
      <c r="S28" s="33">
        <v>3.25</v>
      </c>
      <c r="T28" s="33">
        <v>2.2000000000000002</v>
      </c>
      <c r="U28" s="33">
        <v>2.7</v>
      </c>
      <c r="V28" s="33"/>
      <c r="W28" s="31">
        <v>2</v>
      </c>
      <c r="X28" s="33">
        <v>0.73</v>
      </c>
      <c r="Y28" s="32"/>
    </row>
    <row r="29" spans="1:25" s="26" customFormat="1" ht="9.75" customHeight="1" x14ac:dyDescent="0.15">
      <c r="A29" s="29"/>
      <c r="B29" s="30">
        <v>2029</v>
      </c>
      <c r="C29" s="33">
        <v>70.000000000000014</v>
      </c>
      <c r="D29" s="33">
        <v>74.000000000000014</v>
      </c>
      <c r="E29" s="33">
        <v>91.095890410958916</v>
      </c>
      <c r="F29" s="33">
        <v>77.886986301369873</v>
      </c>
      <c r="G29" s="33">
        <v>72.876712328767127</v>
      </c>
      <c r="H29" s="33"/>
      <c r="I29" s="33">
        <v>12.2</v>
      </c>
      <c r="J29" s="33">
        <v>31.883561643835616</v>
      </c>
      <c r="K29" s="33">
        <v>41.904109589041099</v>
      </c>
      <c r="L29" s="33">
        <v>94.095890410958887</v>
      </c>
      <c r="M29" s="33"/>
      <c r="N29" s="33">
        <v>3.75</v>
      </c>
      <c r="O29" s="33">
        <v>3.25</v>
      </c>
      <c r="P29" s="33">
        <v>3.05</v>
      </c>
      <c r="Q29" s="33">
        <v>3.05</v>
      </c>
      <c r="R29" s="33">
        <v>3.5</v>
      </c>
      <c r="S29" s="33">
        <v>3.5</v>
      </c>
      <c r="T29" s="33">
        <v>2.4499999999999997</v>
      </c>
      <c r="U29" s="33">
        <v>2.95</v>
      </c>
      <c r="V29" s="33"/>
      <c r="W29" s="31">
        <v>2</v>
      </c>
      <c r="X29" s="33">
        <v>0.73</v>
      </c>
      <c r="Y29" s="32"/>
    </row>
    <row r="30" spans="1:25" s="26" customFormat="1" ht="9.75" customHeight="1" x14ac:dyDescent="0.15">
      <c r="A30" s="29"/>
      <c r="B30" s="30">
        <v>2030</v>
      </c>
      <c r="C30" s="33">
        <v>70</v>
      </c>
      <c r="D30" s="33">
        <v>74</v>
      </c>
      <c r="E30" s="33">
        <v>91.095890410958916</v>
      </c>
      <c r="F30" s="33">
        <v>77.886986301369859</v>
      </c>
      <c r="G30" s="33">
        <v>72.876712328767127</v>
      </c>
      <c r="H30" s="33"/>
      <c r="I30" s="33">
        <v>12.2</v>
      </c>
      <c r="J30" s="33">
        <v>31.883561643835616</v>
      </c>
      <c r="K30" s="33">
        <v>41.904109589041099</v>
      </c>
      <c r="L30" s="33">
        <v>94.095890410958916</v>
      </c>
      <c r="M30" s="33"/>
      <c r="N30" s="33">
        <v>3.7500000000000004</v>
      </c>
      <c r="O30" s="33">
        <v>3.25</v>
      </c>
      <c r="P30" s="33">
        <v>3.05</v>
      </c>
      <c r="Q30" s="33">
        <v>3.05</v>
      </c>
      <c r="R30" s="33">
        <v>3.5</v>
      </c>
      <c r="S30" s="33">
        <v>3.5</v>
      </c>
      <c r="T30" s="33">
        <v>2.4500000000000002</v>
      </c>
      <c r="U30" s="33">
        <v>2.95</v>
      </c>
      <c r="V30" s="33"/>
      <c r="W30" s="31">
        <v>2</v>
      </c>
      <c r="X30" s="33">
        <v>0.73</v>
      </c>
      <c r="Y30" s="32"/>
    </row>
    <row r="31" spans="1:25" s="26" customFormat="1" ht="9.75" customHeight="1" x14ac:dyDescent="0.15">
      <c r="A31" s="29"/>
      <c r="B31" s="30">
        <v>2031</v>
      </c>
      <c r="C31" s="33">
        <v>70</v>
      </c>
      <c r="D31" s="33">
        <v>74</v>
      </c>
      <c r="E31" s="33">
        <v>91.095890410958916</v>
      </c>
      <c r="F31" s="33">
        <v>77.886986301369873</v>
      </c>
      <c r="G31" s="33">
        <v>72.876712328767141</v>
      </c>
      <c r="H31" s="33"/>
      <c r="I31" s="33">
        <v>12.2</v>
      </c>
      <c r="J31" s="33">
        <v>31.88356164383562</v>
      </c>
      <c r="K31" s="33">
        <v>41.904109589041099</v>
      </c>
      <c r="L31" s="33">
        <v>94.095890410958916</v>
      </c>
      <c r="M31" s="33"/>
      <c r="N31" s="33">
        <v>3.75</v>
      </c>
      <c r="O31" s="33">
        <v>3.25</v>
      </c>
      <c r="P31" s="33">
        <v>3.05</v>
      </c>
      <c r="Q31" s="33">
        <v>3.05</v>
      </c>
      <c r="R31" s="33">
        <v>3.5</v>
      </c>
      <c r="S31" s="33">
        <v>3.5</v>
      </c>
      <c r="T31" s="33">
        <v>2.4499999999999997</v>
      </c>
      <c r="U31" s="33">
        <v>2.95</v>
      </c>
      <c r="V31" s="33"/>
      <c r="W31" s="31">
        <v>2</v>
      </c>
      <c r="X31" s="33">
        <v>0.73</v>
      </c>
      <c r="Y31" s="32"/>
    </row>
    <row r="32" spans="1:25" s="26" customFormat="1" ht="9.75" customHeight="1" x14ac:dyDescent="0.15">
      <c r="A32" s="29"/>
      <c r="B32" s="30">
        <v>2032</v>
      </c>
      <c r="C32" s="33">
        <v>70</v>
      </c>
      <c r="D32" s="33">
        <v>74</v>
      </c>
      <c r="E32" s="33">
        <v>91.095890410958916</v>
      </c>
      <c r="F32" s="33">
        <v>77.886986301369859</v>
      </c>
      <c r="G32" s="33">
        <v>72.876712328767141</v>
      </c>
      <c r="H32" s="33"/>
      <c r="I32" s="33">
        <v>12.199999999999998</v>
      </c>
      <c r="J32" s="33">
        <v>31.88356164383562</v>
      </c>
      <c r="K32" s="33">
        <v>41.904109589041099</v>
      </c>
      <c r="L32" s="33">
        <v>94.095890410958916</v>
      </c>
      <c r="M32" s="33"/>
      <c r="N32" s="33">
        <v>3.7499999999999996</v>
      </c>
      <c r="O32" s="33">
        <v>3.25</v>
      </c>
      <c r="P32" s="33">
        <v>3.0499999999999994</v>
      </c>
      <c r="Q32" s="33">
        <v>3.0499999999999994</v>
      </c>
      <c r="R32" s="33">
        <v>3.5</v>
      </c>
      <c r="S32" s="33">
        <v>3.5</v>
      </c>
      <c r="T32" s="33">
        <v>2.4499999999999997</v>
      </c>
      <c r="U32" s="33">
        <v>2.95</v>
      </c>
      <c r="V32" s="33"/>
      <c r="W32" s="31">
        <v>2</v>
      </c>
      <c r="X32" s="33">
        <v>0.73</v>
      </c>
      <c r="Y32" s="32"/>
    </row>
    <row r="33" spans="1:25" s="26" customFormat="1" ht="9.75" customHeight="1" x14ac:dyDescent="0.15">
      <c r="A33" s="29"/>
      <c r="B33" s="30">
        <v>2033</v>
      </c>
      <c r="C33" s="33">
        <v>69.999999999999986</v>
      </c>
      <c r="D33" s="33">
        <v>73.999999999999986</v>
      </c>
      <c r="E33" s="33">
        <v>91.095890410958887</v>
      </c>
      <c r="F33" s="33">
        <v>77.886986301369859</v>
      </c>
      <c r="G33" s="33">
        <v>72.876712328767113</v>
      </c>
      <c r="H33" s="33"/>
      <c r="I33" s="33">
        <v>12.199999999999998</v>
      </c>
      <c r="J33" s="33">
        <v>31.883561643835609</v>
      </c>
      <c r="K33" s="33">
        <v>41.904109589041092</v>
      </c>
      <c r="L33" s="33">
        <v>94.095890410958887</v>
      </c>
      <c r="M33" s="33"/>
      <c r="N33" s="33">
        <v>3.75</v>
      </c>
      <c r="O33" s="33">
        <v>3.2499999999999996</v>
      </c>
      <c r="P33" s="33">
        <v>3.0499999999999994</v>
      </c>
      <c r="Q33" s="33">
        <v>3.0499999999999994</v>
      </c>
      <c r="R33" s="33">
        <v>3.4999999999999996</v>
      </c>
      <c r="S33" s="33">
        <v>3.4999999999999996</v>
      </c>
      <c r="T33" s="33">
        <v>2.4499999999999997</v>
      </c>
      <c r="U33" s="33">
        <v>2.9499999999999993</v>
      </c>
      <c r="V33" s="33"/>
      <c r="W33" s="31">
        <v>2</v>
      </c>
      <c r="X33" s="33">
        <v>0.73</v>
      </c>
      <c r="Y33" s="32"/>
    </row>
    <row r="34" spans="1:25" s="26" customFormat="1" ht="9.75" customHeight="1" x14ac:dyDescent="0.15">
      <c r="A34" s="29"/>
      <c r="B34" s="30">
        <v>2034</v>
      </c>
      <c r="C34" s="33">
        <v>70.000000000000014</v>
      </c>
      <c r="D34" s="33">
        <v>74</v>
      </c>
      <c r="E34" s="33">
        <v>91.095890410958916</v>
      </c>
      <c r="F34" s="33">
        <v>77.886986301369873</v>
      </c>
      <c r="G34" s="33">
        <v>72.876712328767141</v>
      </c>
      <c r="H34" s="33"/>
      <c r="I34" s="33">
        <v>12.2</v>
      </c>
      <c r="J34" s="33">
        <v>31.883561643835616</v>
      </c>
      <c r="K34" s="33">
        <v>41.904109589041099</v>
      </c>
      <c r="L34" s="33">
        <v>94.095890410958916</v>
      </c>
      <c r="M34" s="33"/>
      <c r="N34" s="33">
        <v>3.75</v>
      </c>
      <c r="O34" s="33">
        <v>3.25</v>
      </c>
      <c r="P34" s="33">
        <v>3.05</v>
      </c>
      <c r="Q34" s="33">
        <v>3.05</v>
      </c>
      <c r="R34" s="33">
        <v>3.5</v>
      </c>
      <c r="S34" s="33">
        <v>3.5</v>
      </c>
      <c r="T34" s="33">
        <v>2.4500000000000002</v>
      </c>
      <c r="U34" s="33">
        <v>2.95</v>
      </c>
      <c r="V34" s="33"/>
      <c r="W34" s="31">
        <v>2</v>
      </c>
      <c r="X34" s="33">
        <v>0.73</v>
      </c>
      <c r="Y34" s="32"/>
    </row>
    <row r="35" spans="1:25" s="26" customFormat="1" ht="9.75" customHeight="1" x14ac:dyDescent="0.15">
      <c r="A35" s="29"/>
      <c r="B35" s="30">
        <v>2035</v>
      </c>
      <c r="C35" s="33">
        <v>70</v>
      </c>
      <c r="D35" s="33">
        <v>74</v>
      </c>
      <c r="E35" s="33">
        <v>91.095890410958916</v>
      </c>
      <c r="F35" s="33">
        <v>77.886986301369859</v>
      </c>
      <c r="G35" s="33">
        <v>72.876712328767141</v>
      </c>
      <c r="H35" s="33"/>
      <c r="I35" s="33">
        <v>12.2</v>
      </c>
      <c r="J35" s="33">
        <v>31.883561643835616</v>
      </c>
      <c r="K35" s="33">
        <v>41.904109589041099</v>
      </c>
      <c r="L35" s="33">
        <v>94.095890410958916</v>
      </c>
      <c r="M35" s="33"/>
      <c r="N35" s="33">
        <v>3.75</v>
      </c>
      <c r="O35" s="33">
        <v>3.25</v>
      </c>
      <c r="P35" s="33">
        <v>3.05</v>
      </c>
      <c r="Q35" s="33">
        <v>3.05</v>
      </c>
      <c r="R35" s="33">
        <v>3.5</v>
      </c>
      <c r="S35" s="33">
        <v>3.5</v>
      </c>
      <c r="T35" s="33">
        <v>2.4500000000000002</v>
      </c>
      <c r="U35" s="33">
        <v>2.95</v>
      </c>
      <c r="V35" s="33"/>
      <c r="W35" s="31">
        <v>2</v>
      </c>
      <c r="X35" s="33">
        <v>0.73</v>
      </c>
      <c r="Y35" s="32"/>
    </row>
    <row r="36" spans="1:25" s="26" customFormat="1" ht="9.75" customHeight="1" x14ac:dyDescent="0.15">
      <c r="A36" s="29"/>
      <c r="B36" s="30">
        <v>2036</v>
      </c>
      <c r="C36" s="33">
        <v>70</v>
      </c>
      <c r="D36" s="33">
        <v>74</v>
      </c>
      <c r="E36" s="33">
        <v>91.095890410958916</v>
      </c>
      <c r="F36" s="33">
        <v>77.886986301369873</v>
      </c>
      <c r="G36" s="33">
        <v>72.876712328767127</v>
      </c>
      <c r="H36" s="33"/>
      <c r="I36" s="33">
        <v>12.2</v>
      </c>
      <c r="J36" s="33">
        <v>31.883561643835616</v>
      </c>
      <c r="K36" s="33">
        <v>41.904109589041099</v>
      </c>
      <c r="L36" s="33">
        <v>94.095890410958916</v>
      </c>
      <c r="M36" s="33"/>
      <c r="N36" s="33">
        <v>3.75</v>
      </c>
      <c r="O36" s="33">
        <v>3.25</v>
      </c>
      <c r="P36" s="33">
        <v>3.05</v>
      </c>
      <c r="Q36" s="33">
        <v>3.05</v>
      </c>
      <c r="R36" s="33">
        <v>3.5</v>
      </c>
      <c r="S36" s="33">
        <v>3.5</v>
      </c>
      <c r="T36" s="33">
        <v>2.4500000000000002</v>
      </c>
      <c r="U36" s="33">
        <v>2.95</v>
      </c>
      <c r="V36" s="33"/>
      <c r="W36" s="31">
        <v>2</v>
      </c>
      <c r="X36" s="33">
        <v>0.73</v>
      </c>
      <c r="Y36" s="32"/>
    </row>
    <row r="37" spans="1:25" s="26" customFormat="1" ht="9.75" customHeight="1" x14ac:dyDescent="0.15">
      <c r="A37" s="29"/>
      <c r="B37" s="30">
        <v>2037</v>
      </c>
      <c r="C37" s="33">
        <v>70</v>
      </c>
      <c r="D37" s="33">
        <v>74.000000000000014</v>
      </c>
      <c r="E37" s="33">
        <v>91.095890410958916</v>
      </c>
      <c r="F37" s="33">
        <v>77.886986301369873</v>
      </c>
      <c r="G37" s="33">
        <v>72.876712328767141</v>
      </c>
      <c r="H37" s="33"/>
      <c r="I37" s="33">
        <v>12.2</v>
      </c>
      <c r="J37" s="33">
        <v>31.883561643835616</v>
      </c>
      <c r="K37" s="33">
        <v>41.904109589041099</v>
      </c>
      <c r="L37" s="33">
        <v>94.095890410958916</v>
      </c>
      <c r="M37" s="33"/>
      <c r="N37" s="33">
        <v>3.75</v>
      </c>
      <c r="O37" s="33">
        <v>3.25</v>
      </c>
      <c r="P37" s="33">
        <v>3.05</v>
      </c>
      <c r="Q37" s="33">
        <v>3.05</v>
      </c>
      <c r="R37" s="33">
        <v>3.5</v>
      </c>
      <c r="S37" s="33">
        <v>3.5</v>
      </c>
      <c r="T37" s="33">
        <v>2.4500000000000002</v>
      </c>
      <c r="U37" s="33">
        <v>2.95</v>
      </c>
      <c r="V37" s="33"/>
      <c r="W37" s="31">
        <v>2</v>
      </c>
      <c r="X37" s="33">
        <v>0.73</v>
      </c>
      <c r="Y37" s="32"/>
    </row>
    <row r="38" spans="1:25" s="26" customFormat="1" ht="9.75" customHeight="1" x14ac:dyDescent="0.15">
      <c r="A38" s="29"/>
      <c r="B38" s="30">
        <v>2038</v>
      </c>
      <c r="C38" s="33">
        <v>70</v>
      </c>
      <c r="D38" s="33">
        <v>74</v>
      </c>
      <c r="E38" s="33">
        <v>91.095890410958887</v>
      </c>
      <c r="F38" s="33">
        <v>77.886986301369859</v>
      </c>
      <c r="G38" s="33">
        <v>72.876712328767127</v>
      </c>
      <c r="H38" s="33"/>
      <c r="I38" s="33">
        <v>12.2</v>
      </c>
      <c r="J38" s="33">
        <v>31.883561643835609</v>
      </c>
      <c r="K38" s="33">
        <v>41.904109589041099</v>
      </c>
      <c r="L38" s="33">
        <v>94.095890410958916</v>
      </c>
      <c r="M38" s="33"/>
      <c r="N38" s="33">
        <v>3.7499999999999996</v>
      </c>
      <c r="O38" s="33">
        <v>3.25</v>
      </c>
      <c r="P38" s="33">
        <v>3.05</v>
      </c>
      <c r="Q38" s="33">
        <v>3.05</v>
      </c>
      <c r="R38" s="33">
        <v>3.5</v>
      </c>
      <c r="S38" s="33">
        <v>3.5</v>
      </c>
      <c r="T38" s="33">
        <v>2.4499999999999997</v>
      </c>
      <c r="U38" s="33">
        <v>2.9499999999999993</v>
      </c>
      <c r="V38" s="33"/>
      <c r="W38" s="31">
        <v>2</v>
      </c>
      <c r="X38" s="33">
        <v>0.73</v>
      </c>
      <c r="Y38" s="32"/>
    </row>
    <row r="39" spans="1:25" s="26" customFormat="1" ht="9.75" customHeight="1" x14ac:dyDescent="0.15">
      <c r="A39" s="29"/>
      <c r="B39" s="30">
        <v>2039</v>
      </c>
      <c r="C39" s="33">
        <v>70</v>
      </c>
      <c r="D39" s="33">
        <v>74.000000000000014</v>
      </c>
      <c r="E39" s="33">
        <v>91.095890410958916</v>
      </c>
      <c r="F39" s="33">
        <v>77.886986301369859</v>
      </c>
      <c r="G39" s="33">
        <v>72.876712328767141</v>
      </c>
      <c r="H39" s="33"/>
      <c r="I39" s="33">
        <v>12.2</v>
      </c>
      <c r="J39" s="33">
        <v>31.883561643835616</v>
      </c>
      <c r="K39" s="33">
        <v>41.904109589041099</v>
      </c>
      <c r="L39" s="33">
        <v>94.095890410958916</v>
      </c>
      <c r="M39" s="33"/>
      <c r="N39" s="33">
        <v>3.7499999999999996</v>
      </c>
      <c r="O39" s="33">
        <v>3.25</v>
      </c>
      <c r="P39" s="33">
        <v>3.05</v>
      </c>
      <c r="Q39" s="33">
        <v>3.05</v>
      </c>
      <c r="R39" s="33">
        <v>3.5</v>
      </c>
      <c r="S39" s="33">
        <v>3.5</v>
      </c>
      <c r="T39" s="33">
        <v>2.4500000000000002</v>
      </c>
      <c r="U39" s="33">
        <v>2.95</v>
      </c>
      <c r="V39" s="33"/>
      <c r="W39" s="31">
        <v>2</v>
      </c>
      <c r="X39" s="33">
        <v>0.73</v>
      </c>
      <c r="Y39" s="32"/>
    </row>
    <row r="40" spans="1:25" s="26" customFormat="1" ht="9.75" customHeight="1" x14ac:dyDescent="0.15">
      <c r="A40" s="29"/>
      <c r="B40" s="30">
        <v>2040</v>
      </c>
      <c r="C40" s="33">
        <v>70</v>
      </c>
      <c r="D40" s="33">
        <v>74</v>
      </c>
      <c r="E40" s="33">
        <v>91.095890410958916</v>
      </c>
      <c r="F40" s="33">
        <v>77.886986301369859</v>
      </c>
      <c r="G40" s="33">
        <v>72.876712328767141</v>
      </c>
      <c r="H40" s="33"/>
      <c r="I40" s="33">
        <v>12.2</v>
      </c>
      <c r="J40" s="33">
        <v>31.883561643835616</v>
      </c>
      <c r="K40" s="33">
        <v>41.904109589041099</v>
      </c>
      <c r="L40" s="33">
        <v>94.095890410958916</v>
      </c>
      <c r="M40" s="33"/>
      <c r="N40" s="33">
        <v>3.75</v>
      </c>
      <c r="O40" s="33">
        <v>3.25</v>
      </c>
      <c r="P40" s="33">
        <v>3.05</v>
      </c>
      <c r="Q40" s="33">
        <v>3.05</v>
      </c>
      <c r="R40" s="33">
        <v>3.4999999999999996</v>
      </c>
      <c r="S40" s="33">
        <v>3.4999999999999996</v>
      </c>
      <c r="T40" s="33">
        <v>2.4500000000000002</v>
      </c>
      <c r="U40" s="33">
        <v>2.95</v>
      </c>
      <c r="V40" s="33"/>
      <c r="W40" s="31">
        <v>2</v>
      </c>
      <c r="X40" s="33">
        <v>0.73</v>
      </c>
      <c r="Y40" s="32"/>
    </row>
    <row r="41" spans="1:25" s="26" customFormat="1" ht="15" customHeight="1" x14ac:dyDescent="0.15">
      <c r="A41" s="35"/>
      <c r="B41" s="16"/>
      <c r="C41" s="63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27"/>
      <c r="W41" s="65"/>
      <c r="X41" s="66"/>
      <c r="Y41" s="40"/>
    </row>
    <row r="42" spans="1:25" s="47" customFormat="1" ht="9" customHeight="1" x14ac:dyDescent="0.2">
      <c r="A42" s="41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</row>
    <row r="43" spans="1:25" s="47" customFormat="1" ht="9" customHeight="1" x14ac:dyDescent="0.2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</row>
    <row r="44" spans="1:25" s="47" customFormat="1" ht="9" customHeight="1" x14ac:dyDescent="0.2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</row>
    <row r="45" spans="1:25" s="52" customFormat="1" ht="8.25" x14ac:dyDescent="0.15">
      <c r="A45" s="48"/>
      <c r="B45" s="49" t="s">
        <v>52</v>
      </c>
      <c r="C45" s="86" t="s">
        <v>62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51"/>
    </row>
    <row r="46" spans="1:25" s="52" customFormat="1" ht="8.25" x14ac:dyDescent="0.15">
      <c r="A46" s="48"/>
      <c r="B46" s="49" t="s">
        <v>53</v>
      </c>
      <c r="C46" s="86" t="s">
        <v>63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51"/>
    </row>
    <row r="47" spans="1:25" s="52" customFormat="1" ht="8.25" x14ac:dyDescent="0.15">
      <c r="A47" s="48"/>
      <c r="B47" s="49" t="s">
        <v>54</v>
      </c>
      <c r="C47" s="86" t="s">
        <v>64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51"/>
    </row>
    <row r="48" spans="1:25" s="52" customFormat="1" ht="8.25" x14ac:dyDescent="0.15">
      <c r="A48" s="48"/>
      <c r="B48" s="49" t="s">
        <v>55</v>
      </c>
      <c r="C48" s="86" t="s">
        <v>65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51"/>
    </row>
    <row r="49" spans="1:25" s="52" customFormat="1" ht="8.25" x14ac:dyDescent="0.15">
      <c r="A49" s="48"/>
      <c r="B49" s="49" t="s">
        <v>56</v>
      </c>
      <c r="C49" s="86" t="s">
        <v>66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51"/>
    </row>
    <row r="50" spans="1:25" s="52" customFormat="1" ht="8.25" x14ac:dyDescent="0.15">
      <c r="A50" s="48"/>
      <c r="B50" s="49" t="s">
        <v>57</v>
      </c>
      <c r="C50" s="86" t="s">
        <v>67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51"/>
    </row>
    <row r="51" spans="1:25" s="52" customFormat="1" ht="8.25" x14ac:dyDescent="0.15">
      <c r="A51" s="48"/>
      <c r="B51" s="49" t="s">
        <v>58</v>
      </c>
      <c r="C51" s="50" t="s">
        <v>68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1"/>
    </row>
    <row r="52" spans="1:25" s="52" customFormat="1" ht="8.25" x14ac:dyDescent="0.15">
      <c r="A52" s="48"/>
      <c r="B52" s="49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51"/>
    </row>
    <row r="53" spans="1:25" s="47" customFormat="1" ht="9" customHeight="1" x14ac:dyDescent="0.2">
      <c r="A53" s="41"/>
      <c r="B53" s="49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46"/>
    </row>
    <row r="54" spans="1:25" s="47" customFormat="1" ht="9" customHeight="1" x14ac:dyDescent="0.2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</row>
    <row r="55" spans="1:25" s="52" customFormat="1" ht="12" customHeight="1" x14ac:dyDescent="0.15">
      <c r="A55" s="48"/>
      <c r="B55" s="49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51"/>
    </row>
    <row r="56" spans="1:25" s="52" customFormat="1" ht="8.25" customHeight="1" x14ac:dyDescent="0.15">
      <c r="A56" s="55"/>
      <c r="B56" s="56" t="s">
        <v>121</v>
      </c>
      <c r="C56" s="57" t="s">
        <v>71</v>
      </c>
      <c r="Y56" s="58"/>
    </row>
    <row r="57" spans="1:25" s="52" customFormat="1" ht="2.25" customHeight="1" x14ac:dyDescent="0.15">
      <c r="A57" s="5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2"/>
    </row>
    <row r="58" spans="1:25" ht="3" customHeight="1" x14ac:dyDescent="0.25"/>
    <row r="59" spans="1:25" ht="3" customHeight="1" x14ac:dyDescent="0.25"/>
    <row r="60" spans="1:25" ht="3" customHeight="1" x14ac:dyDescent="0.25"/>
    <row r="61" spans="1:25" ht="3" customHeight="1" x14ac:dyDescent="0.25"/>
  </sheetData>
  <mergeCells count="16">
    <mergeCell ref="C52:X52"/>
    <mergeCell ref="C53:X53"/>
    <mergeCell ref="C55:X55"/>
    <mergeCell ref="C45:X45"/>
    <mergeCell ref="C46:X46"/>
    <mergeCell ref="C47:X47"/>
    <mergeCell ref="C48:X48"/>
    <mergeCell ref="C49:X49"/>
    <mergeCell ref="C50:X50"/>
    <mergeCell ref="B1:X1"/>
    <mergeCell ref="B2:X2"/>
    <mergeCell ref="B3:X3"/>
    <mergeCell ref="B4:X4"/>
    <mergeCell ref="C5:G5"/>
    <mergeCell ref="I5:L5"/>
    <mergeCell ref="N5:U5"/>
  </mergeCells>
  <printOptions horizontalCentered="1"/>
  <pageMargins left="0.2" right="0.2" top="0.75" bottom="0.2" header="0.3" footer="0.05"/>
  <pageSetup orientation="landscape" horizontalDpi="1200" verticalDpi="1200" r:id="rId1"/>
  <headerFooter scaleWithDoc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3D34-EEE4-41ED-98DC-DD2B5599B59E}">
  <sheetPr codeName="Sheet42">
    <tabColor theme="3" tint="-0.499984740745262"/>
  </sheetPr>
  <dimension ref="A1:U57"/>
  <sheetViews>
    <sheetView zoomScale="130" zoomScaleNormal="130" workbookViewId="0">
      <selection activeCell="AB48" sqref="AB48"/>
    </sheetView>
  </sheetViews>
  <sheetFormatPr defaultRowHeight="15" x14ac:dyDescent="0.25"/>
  <cols>
    <col min="1" max="1" width="0.5703125" customWidth="1"/>
    <col min="2" max="2" width="7.5703125" customWidth="1"/>
    <col min="3" max="19" width="7.42578125" customWidth="1"/>
    <col min="20" max="20" width="0.42578125" customWidth="1"/>
  </cols>
  <sheetData>
    <row r="1" spans="1:20" s="3" customFormat="1" ht="20.25" customHeight="1" x14ac:dyDescent="0.25">
      <c r="A1" s="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67"/>
    </row>
    <row r="2" spans="1:20" s="6" customFormat="1" ht="15" customHeight="1" x14ac:dyDescent="0.2">
      <c r="A2" s="4"/>
      <c r="B2" s="82" t="s">
        <v>72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68"/>
    </row>
    <row r="3" spans="1:20" s="6" customFormat="1" ht="12" x14ac:dyDescent="0.2">
      <c r="A3" s="7"/>
      <c r="B3" s="84">
        <v>46204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68"/>
    </row>
    <row r="4" spans="1:20" s="6" customFormat="1" ht="17.25" customHeight="1" x14ac:dyDescent="0.2">
      <c r="A4" s="7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68"/>
    </row>
    <row r="5" spans="1:20" s="11" customFormat="1" ht="9" customHeight="1" x14ac:dyDescent="0.15">
      <c r="A5" s="10"/>
      <c r="F5" s="85" t="s">
        <v>73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69"/>
    </row>
    <row r="6" spans="1:20" s="16" customFormat="1" ht="4.5" customHeight="1" x14ac:dyDescent="0.15">
      <c r="A6" s="1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70"/>
    </row>
    <row r="7" spans="1:20" s="13" customFormat="1" ht="9" x14ac:dyDescent="0.15">
      <c r="A7" s="10"/>
      <c r="C7" s="85" t="s">
        <v>74</v>
      </c>
      <c r="D7" s="85"/>
      <c r="F7" s="85" t="s">
        <v>75</v>
      </c>
      <c r="G7" s="85"/>
      <c r="H7" s="11"/>
      <c r="I7" s="85" t="s">
        <v>76</v>
      </c>
      <c r="J7" s="85"/>
      <c r="K7" s="85"/>
      <c r="L7" s="85"/>
      <c r="M7" s="85"/>
      <c r="N7" s="71"/>
      <c r="O7" s="85" t="s">
        <v>77</v>
      </c>
      <c r="P7" s="85"/>
      <c r="Q7" s="11"/>
      <c r="R7" s="85" t="s">
        <v>78</v>
      </c>
      <c r="S7" s="85"/>
      <c r="T7" s="14"/>
    </row>
    <row r="8" spans="1:20" s="13" customFormat="1" ht="9" x14ac:dyDescent="0.15">
      <c r="A8" s="10"/>
      <c r="L8" s="13" t="s">
        <v>79</v>
      </c>
      <c r="M8" s="13" t="s">
        <v>80</v>
      </c>
      <c r="N8" s="71"/>
      <c r="O8" s="13" t="s">
        <v>81</v>
      </c>
      <c r="P8" s="13" t="s">
        <v>81</v>
      </c>
      <c r="R8" s="13" t="s">
        <v>81</v>
      </c>
      <c r="S8" s="13" t="s">
        <v>82</v>
      </c>
      <c r="T8" s="14"/>
    </row>
    <row r="9" spans="1:20" s="13" customFormat="1" ht="9" x14ac:dyDescent="0.15">
      <c r="A9" s="10"/>
      <c r="C9" s="13" t="s">
        <v>83</v>
      </c>
      <c r="D9" s="13" t="s">
        <v>83</v>
      </c>
      <c r="F9" s="13" t="s">
        <v>10</v>
      </c>
      <c r="G9" s="13" t="s">
        <v>84</v>
      </c>
      <c r="I9" s="13" t="s">
        <v>24</v>
      </c>
      <c r="J9" s="13" t="s">
        <v>85</v>
      </c>
      <c r="K9" s="13" t="s">
        <v>86</v>
      </c>
      <c r="L9" s="13" t="s">
        <v>87</v>
      </c>
      <c r="M9" s="13" t="s">
        <v>88</v>
      </c>
      <c r="N9" s="71"/>
      <c r="O9" s="13" t="s">
        <v>11</v>
      </c>
      <c r="P9" s="13" t="s">
        <v>89</v>
      </c>
      <c r="R9" s="13" t="s">
        <v>90</v>
      </c>
      <c r="S9" s="13" t="s">
        <v>91</v>
      </c>
      <c r="T9" s="14"/>
    </row>
    <row r="10" spans="1:20" s="13" customFormat="1" ht="9" x14ac:dyDescent="0.15">
      <c r="A10" s="10"/>
      <c r="C10" s="13" t="s">
        <v>92</v>
      </c>
      <c r="D10" s="13" t="s">
        <v>92</v>
      </c>
      <c r="F10" s="13" t="s">
        <v>31</v>
      </c>
      <c r="G10" s="13" t="s">
        <v>31</v>
      </c>
      <c r="I10" s="13" t="s">
        <v>28</v>
      </c>
      <c r="J10" s="13" t="s">
        <v>28</v>
      </c>
      <c r="K10" s="13" t="s">
        <v>28</v>
      </c>
      <c r="L10" s="13" t="s">
        <v>28</v>
      </c>
      <c r="M10" s="13" t="s">
        <v>28</v>
      </c>
      <c r="N10" s="71"/>
      <c r="O10" s="13" t="s">
        <v>32</v>
      </c>
      <c r="P10" s="13" t="s">
        <v>31</v>
      </c>
      <c r="R10" s="13" t="s">
        <v>28</v>
      </c>
      <c r="S10" s="13" t="s">
        <v>28</v>
      </c>
      <c r="T10" s="14"/>
    </row>
    <row r="11" spans="1:20" s="22" customFormat="1" ht="9" customHeight="1" x14ac:dyDescent="0.15">
      <c r="A11" s="19"/>
      <c r="B11" s="12" t="s">
        <v>44</v>
      </c>
      <c r="C11" s="12" t="s">
        <v>93</v>
      </c>
      <c r="D11" s="12" t="s">
        <v>94</v>
      </c>
      <c r="E11" s="12"/>
      <c r="F11" s="20" t="s">
        <v>45</v>
      </c>
      <c r="G11" s="20" t="s">
        <v>45</v>
      </c>
      <c r="H11" s="72"/>
      <c r="I11" s="20" t="s">
        <v>48</v>
      </c>
      <c r="J11" s="20" t="s">
        <v>95</v>
      </c>
      <c r="K11" s="20" t="s">
        <v>95</v>
      </c>
      <c r="L11" s="20" t="s">
        <v>95</v>
      </c>
      <c r="M11" s="20" t="s">
        <v>95</v>
      </c>
      <c r="N11" s="73"/>
      <c r="O11" s="20" t="s">
        <v>45</v>
      </c>
      <c r="P11" s="20" t="s">
        <v>45</v>
      </c>
      <c r="Q11" s="72"/>
      <c r="R11" s="20" t="s">
        <v>95</v>
      </c>
      <c r="S11" s="20" t="s">
        <v>95</v>
      </c>
      <c r="T11" s="74"/>
    </row>
    <row r="12" spans="1:20" s="26" customFormat="1" ht="15" customHeight="1" x14ac:dyDescent="0.15">
      <c r="A12" s="75"/>
      <c r="B12" s="16" t="s">
        <v>60</v>
      </c>
      <c r="C12" s="71"/>
      <c r="D12" s="71"/>
      <c r="E12" s="16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28"/>
    </row>
    <row r="13" spans="1:20" s="13" customFormat="1" ht="9.75" customHeight="1" x14ac:dyDescent="0.15">
      <c r="A13" s="10"/>
      <c r="B13" s="30" t="s">
        <v>119</v>
      </c>
      <c r="C13" s="38">
        <v>1.35</v>
      </c>
      <c r="D13" s="38">
        <v>1.1499999999999999</v>
      </c>
      <c r="E13" s="37"/>
      <c r="F13" s="38">
        <v>75</v>
      </c>
      <c r="G13" s="38">
        <v>77.5</v>
      </c>
      <c r="H13" s="38"/>
      <c r="I13" s="38">
        <v>3.5</v>
      </c>
      <c r="J13" s="38">
        <v>2.95</v>
      </c>
      <c r="K13" s="38">
        <v>3.15</v>
      </c>
      <c r="L13" s="38">
        <v>3.05</v>
      </c>
      <c r="M13" s="38">
        <v>2.9</v>
      </c>
      <c r="N13" s="38"/>
      <c r="O13" s="38">
        <v>79</v>
      </c>
      <c r="P13" s="38">
        <v>79</v>
      </c>
      <c r="Q13" s="38"/>
      <c r="R13" s="38">
        <v>18</v>
      </c>
      <c r="S13" s="38">
        <v>18</v>
      </c>
      <c r="T13" s="14"/>
    </row>
    <row r="14" spans="1:20" s="13" customFormat="1" ht="9.75" customHeight="1" x14ac:dyDescent="0.15">
      <c r="A14" s="10"/>
      <c r="B14" s="30">
        <v>2027</v>
      </c>
      <c r="C14" s="38">
        <v>1.35</v>
      </c>
      <c r="D14" s="38">
        <v>1.1499999999999999</v>
      </c>
      <c r="E14" s="37"/>
      <c r="F14" s="38">
        <v>76.5</v>
      </c>
      <c r="G14" s="38">
        <v>79.05</v>
      </c>
      <c r="H14" s="38"/>
      <c r="I14" s="38">
        <v>3.8250000000000006</v>
      </c>
      <c r="J14" s="38">
        <v>3.25</v>
      </c>
      <c r="K14" s="38">
        <v>3.45</v>
      </c>
      <c r="L14" s="38">
        <v>3.35</v>
      </c>
      <c r="M14" s="38">
        <v>3.2</v>
      </c>
      <c r="N14" s="38"/>
      <c r="O14" s="38">
        <v>80.58</v>
      </c>
      <c r="P14" s="38">
        <v>80.58</v>
      </c>
      <c r="Q14" s="38"/>
      <c r="R14" s="38">
        <v>14.280000000000001</v>
      </c>
      <c r="S14" s="38">
        <v>14.280000000000001</v>
      </c>
      <c r="T14" s="14"/>
    </row>
    <row r="15" spans="1:20" s="13" customFormat="1" ht="9.75" customHeight="1" x14ac:dyDescent="0.15">
      <c r="A15" s="10"/>
      <c r="B15" s="30">
        <v>2028</v>
      </c>
      <c r="C15" s="38">
        <v>1.35</v>
      </c>
      <c r="D15" s="38">
        <v>1.1499999999999999</v>
      </c>
      <c r="E15" s="37"/>
      <c r="F15" s="38">
        <v>78.030000000000015</v>
      </c>
      <c r="G15" s="38">
        <v>80.631000000000014</v>
      </c>
      <c r="H15" s="38"/>
      <c r="I15" s="38">
        <v>3.9015000000000009</v>
      </c>
      <c r="J15" s="38">
        <v>3.35</v>
      </c>
      <c r="K15" s="38">
        <v>3.55</v>
      </c>
      <c r="L15" s="38">
        <v>3.45</v>
      </c>
      <c r="M15" s="38">
        <v>3.3</v>
      </c>
      <c r="N15" s="38"/>
      <c r="O15" s="38">
        <v>82.191600000000022</v>
      </c>
      <c r="P15" s="38">
        <v>82.191600000000022</v>
      </c>
      <c r="Q15" s="38"/>
      <c r="R15" s="38">
        <v>10.924200000000003</v>
      </c>
      <c r="S15" s="38">
        <v>10.924200000000003</v>
      </c>
      <c r="T15" s="14"/>
    </row>
    <row r="16" spans="1:20" s="13" customFormat="1" ht="9.75" customHeight="1" x14ac:dyDescent="0.15">
      <c r="A16" s="10"/>
      <c r="B16" s="30">
        <v>2029</v>
      </c>
      <c r="C16" s="38">
        <v>1.35</v>
      </c>
      <c r="D16" s="38">
        <v>1.1499999999999999</v>
      </c>
      <c r="E16" s="37"/>
      <c r="F16" s="38">
        <v>74.284560000000013</v>
      </c>
      <c r="G16" s="38">
        <v>76.937580000000011</v>
      </c>
      <c r="H16" s="38"/>
      <c r="I16" s="38">
        <v>3.9795300000000005</v>
      </c>
      <c r="J16" s="38">
        <v>3.4</v>
      </c>
      <c r="K16" s="38">
        <v>3.6</v>
      </c>
      <c r="L16" s="38">
        <v>3.5</v>
      </c>
      <c r="M16" s="38">
        <v>3.35</v>
      </c>
      <c r="N16" s="38"/>
      <c r="O16" s="38">
        <v>78.529392000000016</v>
      </c>
      <c r="P16" s="38">
        <v>78.529392000000016</v>
      </c>
      <c r="Q16" s="38"/>
      <c r="R16" s="38">
        <v>11.142684000000001</v>
      </c>
      <c r="S16" s="38">
        <v>11.142684000000001</v>
      </c>
      <c r="T16" s="14"/>
    </row>
    <row r="17" spans="1:21" s="13" customFormat="1" ht="9.75" customHeight="1" x14ac:dyDescent="0.15">
      <c r="A17" s="10"/>
      <c r="B17" s="30">
        <v>2030</v>
      </c>
      <c r="C17" s="38">
        <v>1.35</v>
      </c>
      <c r="D17" s="38">
        <v>1.1499999999999999</v>
      </c>
      <c r="E17" s="37"/>
      <c r="F17" s="38">
        <v>75.770251200000004</v>
      </c>
      <c r="G17" s="38">
        <v>78.476331600000009</v>
      </c>
      <c r="H17" s="38"/>
      <c r="I17" s="38">
        <v>4.0591206000000009</v>
      </c>
      <c r="J17" s="38">
        <v>3.45</v>
      </c>
      <c r="K17" s="38">
        <v>3.7</v>
      </c>
      <c r="L17" s="38">
        <v>3.55</v>
      </c>
      <c r="M17" s="38">
        <v>3.4</v>
      </c>
      <c r="N17" s="38"/>
      <c r="O17" s="38">
        <v>80.099979840000003</v>
      </c>
      <c r="P17" s="38">
        <v>80.099979840000003</v>
      </c>
      <c r="Q17" s="38"/>
      <c r="R17" s="38">
        <v>11.365537680000001</v>
      </c>
      <c r="S17" s="38">
        <v>11.365537680000001</v>
      </c>
      <c r="T17" s="14"/>
    </row>
    <row r="18" spans="1:21" s="13" customFormat="1" ht="9.75" customHeight="1" x14ac:dyDescent="0.15">
      <c r="A18" s="10"/>
      <c r="B18" s="30">
        <v>2031</v>
      </c>
      <c r="C18" s="38">
        <v>1.35</v>
      </c>
      <c r="D18" s="38">
        <v>1.1499999999999999</v>
      </c>
      <c r="E18" s="37"/>
      <c r="F18" s="38">
        <v>77.285656224000007</v>
      </c>
      <c r="G18" s="38">
        <v>80.045858232</v>
      </c>
      <c r="H18" s="38"/>
      <c r="I18" s="38">
        <v>4.1403030120000004</v>
      </c>
      <c r="J18" s="38">
        <v>3.55</v>
      </c>
      <c r="K18" s="38">
        <v>3.75</v>
      </c>
      <c r="L18" s="38">
        <v>3.65</v>
      </c>
      <c r="M18" s="38">
        <v>3.5</v>
      </c>
      <c r="N18" s="38"/>
      <c r="O18" s="38">
        <v>81.701979436800002</v>
      </c>
      <c r="P18" s="38">
        <v>81.701979436800002</v>
      </c>
      <c r="Q18" s="38"/>
      <c r="R18" s="38">
        <v>11.5928484336</v>
      </c>
      <c r="S18" s="38">
        <v>11.5928484336</v>
      </c>
      <c r="T18" s="14"/>
    </row>
    <row r="19" spans="1:21" s="13" customFormat="1" ht="9.75" customHeight="1" x14ac:dyDescent="0.15">
      <c r="A19" s="10"/>
      <c r="B19" s="30">
        <v>2032</v>
      </c>
      <c r="C19" s="38">
        <v>1.35</v>
      </c>
      <c r="D19" s="38">
        <v>1.1499999999999999</v>
      </c>
      <c r="E19" s="37"/>
      <c r="F19" s="38">
        <v>78.83136934848001</v>
      </c>
      <c r="G19" s="38">
        <v>81.64677539664001</v>
      </c>
      <c r="H19" s="38"/>
      <c r="I19" s="38">
        <v>4.2231090722399998</v>
      </c>
      <c r="J19" s="38">
        <v>3.6</v>
      </c>
      <c r="K19" s="38">
        <v>3.85</v>
      </c>
      <c r="L19" s="38">
        <v>3.7</v>
      </c>
      <c r="M19" s="38">
        <v>3.55</v>
      </c>
      <c r="N19" s="38"/>
      <c r="O19" s="38">
        <v>83.336019025536004</v>
      </c>
      <c r="P19" s="38">
        <v>83.336019025536004</v>
      </c>
      <c r="Q19" s="38"/>
      <c r="R19" s="38">
        <v>11.824705402272</v>
      </c>
      <c r="S19" s="38">
        <v>11.824705402272</v>
      </c>
      <c r="T19" s="14"/>
    </row>
    <row r="20" spans="1:21" s="13" customFormat="1" ht="9.75" customHeight="1" x14ac:dyDescent="0.15">
      <c r="A20" s="10"/>
      <c r="B20" s="30">
        <v>2033</v>
      </c>
      <c r="C20" s="38">
        <v>1.35</v>
      </c>
      <c r="D20" s="38">
        <v>1.1499999999999999</v>
      </c>
      <c r="E20" s="37"/>
      <c r="F20" s="38">
        <v>80.407996735449601</v>
      </c>
      <c r="G20" s="38">
        <v>83.279710904572795</v>
      </c>
      <c r="H20" s="38"/>
      <c r="I20" s="38">
        <v>4.3075712536848005</v>
      </c>
      <c r="J20" s="38">
        <v>3.7</v>
      </c>
      <c r="K20" s="38">
        <v>3.9</v>
      </c>
      <c r="L20" s="38">
        <v>3.8</v>
      </c>
      <c r="M20" s="38">
        <v>3.6</v>
      </c>
      <c r="N20" s="38"/>
      <c r="O20" s="38">
        <v>85.002739406046715</v>
      </c>
      <c r="P20" s="38">
        <v>85.002739406046715</v>
      </c>
      <c r="Q20" s="38"/>
      <c r="R20" s="38">
        <v>12.061199510317442</v>
      </c>
      <c r="S20" s="38">
        <v>12.061199510317442</v>
      </c>
      <c r="T20" s="14"/>
    </row>
    <row r="21" spans="1:21" s="13" customFormat="1" ht="9.75" customHeight="1" x14ac:dyDescent="0.15">
      <c r="A21" s="10"/>
      <c r="B21" s="30">
        <v>2034</v>
      </c>
      <c r="C21" s="38">
        <v>1.35</v>
      </c>
      <c r="D21" s="38">
        <v>1.1499999999999999</v>
      </c>
      <c r="E21" s="37"/>
      <c r="F21" s="38">
        <v>82.016156670158608</v>
      </c>
      <c r="G21" s="38">
        <v>84.94530512266428</v>
      </c>
      <c r="H21" s="38"/>
      <c r="I21" s="38">
        <v>4.3937226787584969</v>
      </c>
      <c r="J21" s="38">
        <v>3.75</v>
      </c>
      <c r="K21" s="38">
        <v>4</v>
      </c>
      <c r="L21" s="38">
        <v>3.85</v>
      </c>
      <c r="M21" s="38">
        <v>3.7</v>
      </c>
      <c r="N21" s="38"/>
      <c r="O21" s="38">
        <v>86.702794194167666</v>
      </c>
      <c r="P21" s="38">
        <v>86.702794194167666</v>
      </c>
      <c r="Q21" s="38"/>
      <c r="R21" s="38">
        <v>12.302423500523791</v>
      </c>
      <c r="S21" s="38">
        <v>12.302423500523791</v>
      </c>
      <c r="T21" s="14"/>
    </row>
    <row r="22" spans="1:21" s="13" customFormat="1" ht="9.75" customHeight="1" x14ac:dyDescent="0.15">
      <c r="A22" s="10"/>
      <c r="B22" s="30">
        <v>2035</v>
      </c>
      <c r="C22" s="38">
        <v>1.35</v>
      </c>
      <c r="D22" s="38">
        <v>1.1499999999999999</v>
      </c>
      <c r="E22" s="37"/>
      <c r="F22" s="38">
        <v>83.65647980356178</v>
      </c>
      <c r="G22" s="38">
        <v>86.644211225117559</v>
      </c>
      <c r="H22" s="38"/>
      <c r="I22" s="38">
        <v>4.4815971323336665</v>
      </c>
      <c r="J22" s="38">
        <v>3.8</v>
      </c>
      <c r="K22" s="38">
        <v>4.05</v>
      </c>
      <c r="L22" s="38">
        <v>3.95</v>
      </c>
      <c r="M22" s="38">
        <v>3.75</v>
      </c>
      <c r="N22" s="38"/>
      <c r="O22" s="38">
        <v>88.436850078051023</v>
      </c>
      <c r="P22" s="38">
        <v>88.436850078051023</v>
      </c>
      <c r="Q22" s="38"/>
      <c r="R22" s="38">
        <v>12.548471970534267</v>
      </c>
      <c r="S22" s="38">
        <v>12.548471970534267</v>
      </c>
      <c r="T22" s="14"/>
    </row>
    <row r="23" spans="1:21" s="13" customFormat="1" ht="9.75" customHeight="1" x14ac:dyDescent="0.15">
      <c r="A23" s="10"/>
      <c r="B23" s="30">
        <v>2036</v>
      </c>
      <c r="C23" s="38">
        <v>1.35</v>
      </c>
      <c r="D23" s="38">
        <v>1.1499999999999999</v>
      </c>
      <c r="E23" s="37"/>
      <c r="F23" s="38">
        <v>85.329609399633014</v>
      </c>
      <c r="G23" s="38">
        <v>88.377095449619901</v>
      </c>
      <c r="H23" s="38"/>
      <c r="I23" s="38">
        <v>4.5712290749803399</v>
      </c>
      <c r="J23" s="38">
        <v>3.9</v>
      </c>
      <c r="K23" s="38">
        <v>4.1500000000000004</v>
      </c>
      <c r="L23" s="38">
        <v>4</v>
      </c>
      <c r="M23" s="38">
        <v>3.85</v>
      </c>
      <c r="N23" s="38"/>
      <c r="O23" s="38">
        <v>90.205587079612044</v>
      </c>
      <c r="P23" s="38">
        <v>90.205587079612044</v>
      </c>
      <c r="Q23" s="38"/>
      <c r="R23" s="38">
        <v>12.799441409944952</v>
      </c>
      <c r="S23" s="38">
        <v>12.799441409944952</v>
      </c>
      <c r="T23" s="14"/>
    </row>
    <row r="24" spans="1:21" s="13" customFormat="1" ht="9.75" customHeight="1" x14ac:dyDescent="0.15">
      <c r="A24" s="10"/>
      <c r="B24" s="30">
        <v>2037</v>
      </c>
      <c r="C24" s="38">
        <v>1.35</v>
      </c>
      <c r="D24" s="38">
        <v>1.1499999999999999</v>
      </c>
      <c r="E24" s="37"/>
      <c r="F24" s="38">
        <v>87.036201587625683</v>
      </c>
      <c r="G24" s="38">
        <v>90.144637358612314</v>
      </c>
      <c r="H24" s="38"/>
      <c r="I24" s="38">
        <v>4.6626536564799475</v>
      </c>
      <c r="J24" s="38">
        <v>4</v>
      </c>
      <c r="K24" s="38">
        <v>4.25</v>
      </c>
      <c r="L24" s="38">
        <v>4.0999999999999996</v>
      </c>
      <c r="M24" s="38">
        <v>3.9</v>
      </c>
      <c r="N24" s="38"/>
      <c r="O24" s="38">
        <v>92.009698821204296</v>
      </c>
      <c r="P24" s="38">
        <v>92.009698821204296</v>
      </c>
      <c r="Q24" s="38"/>
      <c r="R24" s="38">
        <v>13.055430238143853</v>
      </c>
      <c r="S24" s="38">
        <v>13.055430238143853</v>
      </c>
      <c r="T24" s="14"/>
    </row>
    <row r="25" spans="1:21" s="13" customFormat="1" ht="9.75" customHeight="1" x14ac:dyDescent="0.15">
      <c r="A25" s="10"/>
      <c r="B25" s="30">
        <v>2038</v>
      </c>
      <c r="C25" s="38">
        <v>1.35</v>
      </c>
      <c r="D25" s="38">
        <v>1.1499999999999999</v>
      </c>
      <c r="E25" s="37"/>
      <c r="F25" s="38">
        <v>88.77692561937819</v>
      </c>
      <c r="G25" s="38">
        <v>91.947530105784551</v>
      </c>
      <c r="H25" s="38"/>
      <c r="I25" s="38">
        <v>4.7559067296095456</v>
      </c>
      <c r="J25" s="38">
        <v>4.05</v>
      </c>
      <c r="K25" s="38">
        <v>4.3</v>
      </c>
      <c r="L25" s="38">
        <v>4.2</v>
      </c>
      <c r="M25" s="38">
        <v>4</v>
      </c>
      <c r="N25" s="38"/>
      <c r="O25" s="38">
        <v>93.849892797628371</v>
      </c>
      <c r="P25" s="38">
        <v>93.849892797628371</v>
      </c>
      <c r="Q25" s="38"/>
      <c r="R25" s="38">
        <v>13.316538842906727</v>
      </c>
      <c r="S25" s="38">
        <v>13.316538842906727</v>
      </c>
      <c r="T25" s="14"/>
    </row>
    <row r="26" spans="1:21" s="13" customFormat="1" ht="9.75" customHeight="1" x14ac:dyDescent="0.15">
      <c r="A26" s="10"/>
      <c r="B26" s="30">
        <v>2039</v>
      </c>
      <c r="C26" s="38">
        <v>1.35</v>
      </c>
      <c r="D26" s="38">
        <v>1.1499999999999999</v>
      </c>
      <c r="E26" s="37"/>
      <c r="F26" s="38">
        <v>90.55246413176576</v>
      </c>
      <c r="G26" s="38">
        <v>93.786480707900253</v>
      </c>
      <c r="H26" s="38"/>
      <c r="I26" s="38">
        <v>4.8510248642017366</v>
      </c>
      <c r="J26" s="38">
        <v>4.1500000000000004</v>
      </c>
      <c r="K26" s="38">
        <v>4.4000000000000004</v>
      </c>
      <c r="L26" s="38">
        <v>4.25</v>
      </c>
      <c r="M26" s="38">
        <v>4.05</v>
      </c>
      <c r="N26" s="38"/>
      <c r="O26" s="38">
        <v>95.726890653580952</v>
      </c>
      <c r="P26" s="38">
        <v>95.726890653580952</v>
      </c>
      <c r="Q26" s="38"/>
      <c r="R26" s="38">
        <v>13.582869619764864</v>
      </c>
      <c r="S26" s="38">
        <v>13.582869619764864</v>
      </c>
      <c r="T26" s="14"/>
    </row>
    <row r="27" spans="1:21" s="13" customFormat="1" ht="9.75" customHeight="1" x14ac:dyDescent="0.15">
      <c r="A27" s="10"/>
      <c r="B27" s="30">
        <v>2040</v>
      </c>
      <c r="C27" s="38">
        <v>1.35</v>
      </c>
      <c r="D27" s="38">
        <v>1.1499999999999999</v>
      </c>
      <c r="E27" s="37"/>
      <c r="F27" s="38">
        <v>92.363513414401083</v>
      </c>
      <c r="G27" s="38">
        <v>95.662210322058272</v>
      </c>
      <c r="H27" s="38"/>
      <c r="I27" s="38">
        <v>4.9480453614857725</v>
      </c>
      <c r="J27" s="38">
        <v>4.2</v>
      </c>
      <c r="K27" s="38">
        <v>4.5</v>
      </c>
      <c r="L27" s="38">
        <v>4.3499999999999996</v>
      </c>
      <c r="M27" s="38">
        <v>4.1500000000000004</v>
      </c>
      <c r="N27" s="38"/>
      <c r="O27" s="38">
        <v>97.64142846665257</v>
      </c>
      <c r="P27" s="38">
        <v>97.64142846665257</v>
      </c>
      <c r="Q27" s="38"/>
      <c r="R27" s="38">
        <v>13.854527012160162</v>
      </c>
      <c r="S27" s="38">
        <v>13.854527012160162</v>
      </c>
      <c r="T27" s="14"/>
    </row>
    <row r="28" spans="1:21" s="13" customFormat="1" ht="9.75" customHeight="1" x14ac:dyDescent="0.15">
      <c r="A28" s="10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14"/>
    </row>
    <row r="29" spans="1:21" s="13" customFormat="1" ht="9.75" customHeight="1" x14ac:dyDescent="0.15">
      <c r="A29" s="10"/>
      <c r="T29" s="14"/>
    </row>
    <row r="30" spans="1:21" s="11" customFormat="1" ht="9" customHeight="1" x14ac:dyDescent="0.15">
      <c r="A30" s="10"/>
      <c r="D30" s="85" t="s">
        <v>96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13"/>
      <c r="T30" s="14"/>
      <c r="U30" s="13"/>
    </row>
    <row r="31" spans="1:21" s="16" customFormat="1" ht="4.5" customHeight="1" x14ac:dyDescent="0.15">
      <c r="A31" s="15"/>
      <c r="G31" s="17"/>
      <c r="H31" s="17"/>
      <c r="I31" s="17"/>
      <c r="J31" s="17"/>
      <c r="S31" s="17"/>
      <c r="T31" s="14"/>
      <c r="U31" s="13"/>
    </row>
    <row r="32" spans="1:21" s="13" customFormat="1" ht="9" x14ac:dyDescent="0.15">
      <c r="A32" s="10"/>
      <c r="D32" s="85" t="s">
        <v>97</v>
      </c>
      <c r="E32" s="85"/>
      <c r="F32" s="85"/>
      <c r="G32" s="85"/>
      <c r="H32" s="85"/>
      <c r="I32" s="85"/>
      <c r="J32" s="85"/>
      <c r="K32" s="11"/>
      <c r="L32" s="85" t="s">
        <v>98</v>
      </c>
      <c r="M32" s="85"/>
      <c r="O32" s="85" t="s">
        <v>99</v>
      </c>
      <c r="P32" s="85"/>
      <c r="R32" s="12" t="s">
        <v>100</v>
      </c>
      <c r="T32" s="14"/>
    </row>
    <row r="33" spans="1:21" s="13" customFormat="1" ht="9" x14ac:dyDescent="0.15">
      <c r="A33" s="10"/>
      <c r="D33" s="13" t="s">
        <v>101</v>
      </c>
      <c r="E33" s="13" t="s">
        <v>102</v>
      </c>
      <c r="F33" s="13" t="s">
        <v>103</v>
      </c>
      <c r="G33" s="13" t="s">
        <v>104</v>
      </c>
      <c r="H33" s="13" t="s">
        <v>104</v>
      </c>
      <c r="I33" s="13" t="s">
        <v>105</v>
      </c>
      <c r="J33" s="13" t="s">
        <v>106</v>
      </c>
      <c r="L33" s="13" t="s">
        <v>107</v>
      </c>
      <c r="M33" s="13" t="s">
        <v>108</v>
      </c>
      <c r="O33" s="13" t="s">
        <v>109</v>
      </c>
      <c r="P33" s="13" t="s">
        <v>17</v>
      </c>
      <c r="T33" s="14"/>
    </row>
    <row r="34" spans="1:21" s="13" customFormat="1" ht="9" x14ac:dyDescent="0.15">
      <c r="A34" s="10"/>
      <c r="D34" s="13" t="s">
        <v>110</v>
      </c>
      <c r="E34" s="13" t="s">
        <v>111</v>
      </c>
      <c r="F34" s="13" t="s">
        <v>103</v>
      </c>
      <c r="G34" s="13" t="s">
        <v>20</v>
      </c>
      <c r="H34" s="13" t="s">
        <v>22</v>
      </c>
      <c r="I34" s="13" t="s">
        <v>112</v>
      </c>
      <c r="J34" s="13" t="s">
        <v>20</v>
      </c>
      <c r="L34" s="13" t="s">
        <v>113</v>
      </c>
      <c r="M34" s="13" t="s">
        <v>114</v>
      </c>
      <c r="O34" s="13" t="s">
        <v>115</v>
      </c>
      <c r="P34" s="13" t="s">
        <v>116</v>
      </c>
      <c r="R34" s="13" t="s">
        <v>117</v>
      </c>
      <c r="T34" s="14"/>
    </row>
    <row r="35" spans="1:21" s="13" customFormat="1" ht="9" x14ac:dyDescent="0.15">
      <c r="A35" s="10"/>
      <c r="D35" s="13" t="s">
        <v>31</v>
      </c>
      <c r="E35" s="13" t="s">
        <v>31</v>
      </c>
      <c r="F35" s="13" t="s">
        <v>31</v>
      </c>
      <c r="G35" s="13" t="s">
        <v>31</v>
      </c>
      <c r="H35" s="13" t="s">
        <v>31</v>
      </c>
      <c r="I35" s="13" t="s">
        <v>31</v>
      </c>
      <c r="J35" s="13" t="s">
        <v>31</v>
      </c>
      <c r="L35" s="13" t="s">
        <v>31</v>
      </c>
      <c r="M35" s="13" t="s">
        <v>31</v>
      </c>
      <c r="O35" s="13" t="s">
        <v>31</v>
      </c>
      <c r="P35" s="13" t="s">
        <v>31</v>
      </c>
      <c r="R35" s="13" t="s">
        <v>31</v>
      </c>
      <c r="T35" s="14"/>
    </row>
    <row r="36" spans="1:21" s="22" customFormat="1" ht="9" customHeight="1" x14ac:dyDescent="0.15">
      <c r="A36" s="19"/>
      <c r="B36" s="12" t="s">
        <v>44</v>
      </c>
      <c r="C36" s="12"/>
      <c r="D36" s="20" t="s">
        <v>45</v>
      </c>
      <c r="E36" s="20" t="s">
        <v>45</v>
      </c>
      <c r="F36" s="20" t="s">
        <v>45</v>
      </c>
      <c r="G36" s="20" t="s">
        <v>45</v>
      </c>
      <c r="H36" s="20" t="s">
        <v>45</v>
      </c>
      <c r="I36" s="20" t="s">
        <v>45</v>
      </c>
      <c r="J36" s="20" t="s">
        <v>45</v>
      </c>
      <c r="K36" s="72"/>
      <c r="L36" s="20" t="s">
        <v>45</v>
      </c>
      <c r="M36" s="20" t="s">
        <v>45</v>
      </c>
      <c r="N36" s="72"/>
      <c r="O36" s="20" t="s">
        <v>45</v>
      </c>
      <c r="P36" s="20" t="s">
        <v>45</v>
      </c>
      <c r="Q36" s="72"/>
      <c r="R36" s="20" t="s">
        <v>45</v>
      </c>
      <c r="T36" s="14"/>
      <c r="U36" s="13"/>
    </row>
    <row r="37" spans="1:21" s="26" customFormat="1" ht="15" customHeight="1" x14ac:dyDescent="0.15">
      <c r="A37" s="75"/>
      <c r="B37" s="16" t="s">
        <v>60</v>
      </c>
      <c r="C37" s="16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14"/>
      <c r="U37" s="13"/>
    </row>
    <row r="38" spans="1:21" s="13" customFormat="1" ht="9.75" customHeight="1" x14ac:dyDescent="0.15">
      <c r="A38" s="10"/>
      <c r="B38" s="30" t="s">
        <v>119</v>
      </c>
      <c r="C38" s="30"/>
      <c r="D38" s="38">
        <v>81</v>
      </c>
      <c r="E38" s="38">
        <v>80.625</v>
      </c>
      <c r="F38" s="38">
        <v>78</v>
      </c>
      <c r="G38" s="38">
        <v>77.25</v>
      </c>
      <c r="H38" s="38">
        <v>76.875</v>
      </c>
      <c r="I38" s="38">
        <v>78.75</v>
      </c>
      <c r="J38" s="38">
        <v>82.875</v>
      </c>
      <c r="K38" s="38"/>
      <c r="L38" s="38">
        <v>78.75</v>
      </c>
      <c r="M38" s="38">
        <v>82.125</v>
      </c>
      <c r="N38" s="38"/>
      <c r="O38" s="38">
        <v>69</v>
      </c>
      <c r="P38" s="38">
        <v>77.625</v>
      </c>
      <c r="Q38" s="38"/>
      <c r="R38" s="38">
        <v>64.5</v>
      </c>
      <c r="T38" s="14"/>
    </row>
    <row r="39" spans="1:21" s="13" customFormat="1" ht="9.75" customHeight="1" x14ac:dyDescent="0.15">
      <c r="A39" s="10"/>
      <c r="B39" s="30">
        <v>2027</v>
      </c>
      <c r="C39" s="30"/>
      <c r="D39" s="38">
        <v>82.62</v>
      </c>
      <c r="E39" s="38">
        <v>82.237499999999997</v>
      </c>
      <c r="F39" s="38">
        <v>79.56</v>
      </c>
      <c r="G39" s="38">
        <v>78.795000000000002</v>
      </c>
      <c r="H39" s="38">
        <v>78.412499999999994</v>
      </c>
      <c r="I39" s="38">
        <v>80.325000000000003</v>
      </c>
      <c r="J39" s="38">
        <v>84.532499999999999</v>
      </c>
      <c r="K39" s="38"/>
      <c r="L39" s="38">
        <v>80.325000000000003</v>
      </c>
      <c r="M39" s="38">
        <v>83.767499999999998</v>
      </c>
      <c r="N39" s="38"/>
      <c r="O39" s="38">
        <v>70.38000000000001</v>
      </c>
      <c r="P39" s="38">
        <v>79.177499999999995</v>
      </c>
      <c r="Q39" s="38"/>
      <c r="R39" s="38">
        <v>65.789999999999992</v>
      </c>
      <c r="T39" s="14"/>
    </row>
    <row r="40" spans="1:21" s="13" customFormat="1" ht="9.75" customHeight="1" x14ac:dyDescent="0.15">
      <c r="A40" s="10"/>
      <c r="B40" s="30">
        <v>2028</v>
      </c>
      <c r="C40" s="30"/>
      <c r="D40" s="38">
        <v>84.272400000000019</v>
      </c>
      <c r="E40" s="38">
        <v>83.882250000000013</v>
      </c>
      <c r="F40" s="38">
        <v>81.151200000000017</v>
      </c>
      <c r="G40" s="38">
        <v>80.37090000000002</v>
      </c>
      <c r="H40" s="38">
        <v>79.980750000000015</v>
      </c>
      <c r="I40" s="38">
        <v>81.931500000000014</v>
      </c>
      <c r="J40" s="38">
        <v>86.223150000000018</v>
      </c>
      <c r="K40" s="38"/>
      <c r="L40" s="38">
        <v>81.931500000000014</v>
      </c>
      <c r="M40" s="38">
        <v>85.442850000000021</v>
      </c>
      <c r="N40" s="38"/>
      <c r="O40" s="38">
        <v>71.787600000000012</v>
      </c>
      <c r="P40" s="38">
        <v>80.761050000000012</v>
      </c>
      <c r="Q40" s="38"/>
      <c r="R40" s="38">
        <v>67.105800000000016</v>
      </c>
      <c r="T40" s="14"/>
    </row>
    <row r="41" spans="1:21" s="13" customFormat="1" ht="9.75" customHeight="1" x14ac:dyDescent="0.15">
      <c r="A41" s="10"/>
      <c r="B41" s="30">
        <v>2029</v>
      </c>
      <c r="C41" s="30"/>
      <c r="D41" s="38">
        <v>80.227324800000019</v>
      </c>
      <c r="E41" s="38">
        <v>79.855902000000015</v>
      </c>
      <c r="F41" s="38">
        <v>77.255942400000023</v>
      </c>
      <c r="G41" s="38">
        <v>76.513096800000014</v>
      </c>
      <c r="H41" s="38">
        <v>76.141674000000009</v>
      </c>
      <c r="I41" s="38">
        <v>77.998788000000019</v>
      </c>
      <c r="J41" s="38">
        <v>82.084438800000015</v>
      </c>
      <c r="K41" s="38"/>
      <c r="L41" s="38">
        <v>77.998788000000019</v>
      </c>
      <c r="M41" s="38">
        <v>81.341593200000005</v>
      </c>
      <c r="N41" s="38"/>
      <c r="O41" s="38">
        <v>68.341795200000021</v>
      </c>
      <c r="P41" s="38">
        <v>76.884519600000004</v>
      </c>
      <c r="Q41" s="38"/>
      <c r="R41" s="38">
        <v>63.884721600000013</v>
      </c>
      <c r="T41" s="14"/>
    </row>
    <row r="42" spans="1:21" s="13" customFormat="1" ht="9.75" customHeight="1" x14ac:dyDescent="0.15">
      <c r="A42" s="10"/>
      <c r="B42" s="30">
        <v>2030</v>
      </c>
      <c r="C42" s="30"/>
      <c r="D42" s="38">
        <v>81.831871296000003</v>
      </c>
      <c r="E42" s="38">
        <v>81.453020039999998</v>
      </c>
      <c r="F42" s="38">
        <v>78.801061248000011</v>
      </c>
      <c r="G42" s="38">
        <v>78.043358736000002</v>
      </c>
      <c r="H42" s="38">
        <v>77.664507479999997</v>
      </c>
      <c r="I42" s="38">
        <v>79.558763760000005</v>
      </c>
      <c r="J42" s="38">
        <v>83.72612757600001</v>
      </c>
      <c r="K42" s="38"/>
      <c r="L42" s="38">
        <v>79.558763760000005</v>
      </c>
      <c r="M42" s="38">
        <v>82.968425064000002</v>
      </c>
      <c r="N42" s="38"/>
      <c r="O42" s="38">
        <v>69.708631104000006</v>
      </c>
      <c r="P42" s="38">
        <v>78.422209991999992</v>
      </c>
      <c r="Q42" s="38"/>
      <c r="R42" s="38">
        <v>65.162416031999996</v>
      </c>
      <c r="T42" s="14"/>
    </row>
    <row r="43" spans="1:21" s="13" customFormat="1" ht="9.75" customHeight="1" x14ac:dyDescent="0.15">
      <c r="A43" s="10"/>
      <c r="B43" s="30">
        <v>2031</v>
      </c>
      <c r="C43" s="30"/>
      <c r="D43" s="38">
        <v>83.468508721920017</v>
      </c>
      <c r="E43" s="38">
        <v>83.082080440799999</v>
      </c>
      <c r="F43" s="38">
        <v>80.377082472960012</v>
      </c>
      <c r="G43" s="38">
        <v>79.604225910720004</v>
      </c>
      <c r="H43" s="38">
        <v>79.2177976296</v>
      </c>
      <c r="I43" s="38">
        <v>81.149939035200006</v>
      </c>
      <c r="J43" s="38">
        <v>85.400650127520009</v>
      </c>
      <c r="K43" s="38"/>
      <c r="L43" s="38">
        <v>81.149939035200006</v>
      </c>
      <c r="M43" s="38">
        <v>84.627793565280001</v>
      </c>
      <c r="N43" s="38"/>
      <c r="O43" s="38">
        <v>71.102803726080012</v>
      </c>
      <c r="P43" s="38">
        <v>79.990654191840008</v>
      </c>
      <c r="Q43" s="38"/>
      <c r="R43" s="38">
        <v>66.465664352640005</v>
      </c>
      <c r="T43" s="14"/>
    </row>
    <row r="44" spans="1:21" s="13" customFormat="1" ht="9.75" customHeight="1" x14ac:dyDescent="0.15">
      <c r="A44" s="10"/>
      <c r="B44" s="30">
        <v>2032</v>
      </c>
      <c r="C44" s="30"/>
      <c r="D44" s="38">
        <v>85.137878896358416</v>
      </c>
      <c r="E44" s="38">
        <v>84.743722049616011</v>
      </c>
      <c r="F44" s="38">
        <v>81.98462412241922</v>
      </c>
      <c r="G44" s="38">
        <v>81.19631042893441</v>
      </c>
      <c r="H44" s="38">
        <v>80.802153582192005</v>
      </c>
      <c r="I44" s="38">
        <v>82.772937815904015</v>
      </c>
      <c r="J44" s="38">
        <v>87.108663130070411</v>
      </c>
      <c r="K44" s="38"/>
      <c r="L44" s="38">
        <v>82.772937815904015</v>
      </c>
      <c r="M44" s="38">
        <v>86.320349436585602</v>
      </c>
      <c r="N44" s="38"/>
      <c r="O44" s="38">
        <v>72.524859800601618</v>
      </c>
      <c r="P44" s="38">
        <v>81.590467275676801</v>
      </c>
      <c r="Q44" s="38"/>
      <c r="R44" s="38">
        <v>67.794977639692803</v>
      </c>
      <c r="T44" s="14"/>
    </row>
    <row r="45" spans="1:21" s="13" customFormat="1" ht="9.75" customHeight="1" x14ac:dyDescent="0.15">
      <c r="A45" s="10"/>
      <c r="B45" s="30">
        <v>2033</v>
      </c>
      <c r="C45" s="30"/>
      <c r="D45" s="38">
        <v>86.840636474285574</v>
      </c>
      <c r="E45" s="38">
        <v>86.438596490608319</v>
      </c>
      <c r="F45" s="38">
        <v>83.624316604867587</v>
      </c>
      <c r="G45" s="38">
        <v>82.820236637513091</v>
      </c>
      <c r="H45" s="38">
        <v>82.418196653835835</v>
      </c>
      <c r="I45" s="38">
        <v>84.428396572222084</v>
      </c>
      <c r="J45" s="38">
        <v>88.850836392671809</v>
      </c>
      <c r="K45" s="38"/>
      <c r="L45" s="38">
        <v>84.428396572222084</v>
      </c>
      <c r="M45" s="38">
        <v>88.046756425317312</v>
      </c>
      <c r="N45" s="38"/>
      <c r="O45" s="38">
        <v>73.975356996613641</v>
      </c>
      <c r="P45" s="38">
        <v>83.222276621190332</v>
      </c>
      <c r="Q45" s="38"/>
      <c r="R45" s="38">
        <v>69.150877192486661</v>
      </c>
      <c r="T45" s="14"/>
    </row>
    <row r="46" spans="1:21" s="13" customFormat="1" ht="9.75" customHeight="1" x14ac:dyDescent="0.15">
      <c r="A46" s="10"/>
      <c r="B46" s="30">
        <v>2034</v>
      </c>
      <c r="C46" s="30"/>
      <c r="D46" s="38">
        <v>88.577449203771309</v>
      </c>
      <c r="E46" s="38">
        <v>88.167368420420502</v>
      </c>
      <c r="F46" s="38">
        <v>85.296802936964951</v>
      </c>
      <c r="G46" s="38">
        <v>84.476641370263366</v>
      </c>
      <c r="H46" s="38">
        <v>84.066560586912573</v>
      </c>
      <c r="I46" s="38">
        <v>86.116964503666537</v>
      </c>
      <c r="J46" s="38">
        <v>90.627853120525259</v>
      </c>
      <c r="K46" s="38"/>
      <c r="L46" s="38">
        <v>86.116964503666537</v>
      </c>
      <c r="M46" s="38">
        <v>89.807691553823673</v>
      </c>
      <c r="N46" s="38"/>
      <c r="O46" s="38">
        <v>75.454864136545922</v>
      </c>
      <c r="P46" s="38">
        <v>84.886722153614159</v>
      </c>
      <c r="Q46" s="38"/>
      <c r="R46" s="38">
        <v>70.533894736336407</v>
      </c>
      <c r="T46" s="14"/>
    </row>
    <row r="47" spans="1:21" s="13" customFormat="1" ht="9.75" customHeight="1" x14ac:dyDescent="0.15">
      <c r="A47" s="10"/>
      <c r="B47" s="30">
        <v>2035</v>
      </c>
      <c r="C47" s="30"/>
      <c r="D47" s="38">
        <v>90.348998187846732</v>
      </c>
      <c r="E47" s="38">
        <v>89.930715788828905</v>
      </c>
      <c r="F47" s="38">
        <v>87.002738995704249</v>
      </c>
      <c r="G47" s="38">
        <v>86.166174197668639</v>
      </c>
      <c r="H47" s="38">
        <v>85.747891798650812</v>
      </c>
      <c r="I47" s="38">
        <v>87.839303793739873</v>
      </c>
      <c r="J47" s="38">
        <v>92.440410182935764</v>
      </c>
      <c r="K47" s="38"/>
      <c r="L47" s="38">
        <v>87.839303793739873</v>
      </c>
      <c r="M47" s="38">
        <v>91.60384538490014</v>
      </c>
      <c r="N47" s="38"/>
      <c r="O47" s="38">
        <v>76.963961419276842</v>
      </c>
      <c r="P47" s="38">
        <v>86.584456596686437</v>
      </c>
      <c r="Q47" s="38"/>
      <c r="R47" s="38">
        <v>71.944572631063124</v>
      </c>
      <c r="T47" s="14"/>
    </row>
    <row r="48" spans="1:21" s="13" customFormat="1" ht="9.75" customHeight="1" x14ac:dyDescent="0.15">
      <c r="A48" s="10"/>
      <c r="B48" s="30">
        <v>2036</v>
      </c>
      <c r="C48" s="30"/>
      <c r="D48" s="38">
        <v>92.155978151603662</v>
      </c>
      <c r="E48" s="38">
        <v>91.729330104605481</v>
      </c>
      <c r="F48" s="38">
        <v>88.742793775618338</v>
      </c>
      <c r="G48" s="38">
        <v>87.889497681622004</v>
      </c>
      <c r="H48" s="38">
        <v>87.462849634623836</v>
      </c>
      <c r="I48" s="38">
        <v>89.596089869614673</v>
      </c>
      <c r="J48" s="38">
        <v>94.289218386594484</v>
      </c>
      <c r="K48" s="38"/>
      <c r="L48" s="38">
        <v>89.596089869614673</v>
      </c>
      <c r="M48" s="38">
        <v>93.43592229259815</v>
      </c>
      <c r="N48" s="38"/>
      <c r="O48" s="38">
        <v>78.503240647662381</v>
      </c>
      <c r="P48" s="38">
        <v>88.316145728620157</v>
      </c>
      <c r="Q48" s="38"/>
      <c r="R48" s="38">
        <v>73.383464083684387</v>
      </c>
      <c r="T48" s="14"/>
    </row>
    <row r="49" spans="1:20" s="13" customFormat="1" ht="9.75" customHeight="1" x14ac:dyDescent="0.15">
      <c r="A49" s="10"/>
      <c r="B49" s="30">
        <v>2037</v>
      </c>
      <c r="C49" s="30"/>
      <c r="D49" s="38">
        <v>93.999097714635738</v>
      </c>
      <c r="E49" s="38">
        <v>93.563916706697611</v>
      </c>
      <c r="F49" s="38">
        <v>90.517649651130711</v>
      </c>
      <c r="G49" s="38">
        <v>89.647287635254457</v>
      </c>
      <c r="H49" s="38">
        <v>89.212106627316317</v>
      </c>
      <c r="I49" s="38">
        <v>91.388011667006978</v>
      </c>
      <c r="J49" s="38">
        <v>96.175002754326385</v>
      </c>
      <c r="K49" s="38"/>
      <c r="L49" s="38">
        <v>91.388011667006978</v>
      </c>
      <c r="M49" s="38">
        <v>95.304640738450118</v>
      </c>
      <c r="N49" s="38"/>
      <c r="O49" s="38">
        <v>80.073305460615629</v>
      </c>
      <c r="P49" s="38">
        <v>90.08246864319257</v>
      </c>
      <c r="Q49" s="38"/>
      <c r="R49" s="38">
        <v>74.851133365358081</v>
      </c>
      <c r="T49" s="14"/>
    </row>
    <row r="50" spans="1:20" s="13" customFormat="1" ht="9.75" customHeight="1" x14ac:dyDescent="0.15">
      <c r="A50" s="10"/>
      <c r="B50" s="30">
        <v>2038</v>
      </c>
      <c r="C50" s="30"/>
      <c r="D50" s="38">
        <v>95.879079668928455</v>
      </c>
      <c r="E50" s="38">
        <v>95.435195040831545</v>
      </c>
      <c r="F50" s="38">
        <v>92.328002644153315</v>
      </c>
      <c r="G50" s="38">
        <v>91.440233387959537</v>
      </c>
      <c r="H50" s="38">
        <v>90.996348759862641</v>
      </c>
      <c r="I50" s="38">
        <v>93.215771900347107</v>
      </c>
      <c r="J50" s="38">
        <v>98.098502809412892</v>
      </c>
      <c r="K50" s="38"/>
      <c r="L50" s="38">
        <v>93.215771900347107</v>
      </c>
      <c r="M50" s="38">
        <v>97.210733553219114</v>
      </c>
      <c r="N50" s="38"/>
      <c r="O50" s="38">
        <v>81.674771569827939</v>
      </c>
      <c r="P50" s="38">
        <v>91.884118016056419</v>
      </c>
      <c r="Q50" s="38"/>
      <c r="R50" s="38">
        <v>76.348156032665244</v>
      </c>
      <c r="T50" s="14"/>
    </row>
    <row r="51" spans="1:20" s="13" customFormat="1" ht="9.75" customHeight="1" x14ac:dyDescent="0.15">
      <c r="A51" s="10"/>
      <c r="B51" s="30">
        <v>2039</v>
      </c>
      <c r="C51" s="30"/>
      <c r="D51" s="38">
        <v>97.796661262307026</v>
      </c>
      <c r="E51" s="38">
        <v>97.343898941648192</v>
      </c>
      <c r="F51" s="38">
        <v>94.174562697036393</v>
      </c>
      <c r="G51" s="38">
        <v>93.269038055718738</v>
      </c>
      <c r="H51" s="38">
        <v>92.816275735059889</v>
      </c>
      <c r="I51" s="38">
        <v>95.080087338354048</v>
      </c>
      <c r="J51" s="38">
        <v>100.06047286560116</v>
      </c>
      <c r="K51" s="38"/>
      <c r="L51" s="38">
        <v>95.080087338354048</v>
      </c>
      <c r="M51" s="38">
        <v>99.154948224283501</v>
      </c>
      <c r="N51" s="38"/>
      <c r="O51" s="38">
        <v>83.308267001224507</v>
      </c>
      <c r="P51" s="38">
        <v>93.721800376377558</v>
      </c>
      <c r="Q51" s="38"/>
      <c r="R51" s="38">
        <v>77.875119153318551</v>
      </c>
      <c r="T51" s="14"/>
    </row>
    <row r="52" spans="1:20" s="13" customFormat="1" ht="9.75" customHeight="1" x14ac:dyDescent="0.15">
      <c r="A52" s="10"/>
      <c r="B52" s="30">
        <v>2040</v>
      </c>
      <c r="C52" s="30"/>
      <c r="D52" s="38">
        <v>99.752594487553182</v>
      </c>
      <c r="E52" s="38">
        <v>99.290776920481164</v>
      </c>
      <c r="F52" s="38">
        <v>96.058053950977126</v>
      </c>
      <c r="G52" s="38">
        <v>95.134418816833119</v>
      </c>
      <c r="H52" s="38">
        <v>94.672601249761101</v>
      </c>
      <c r="I52" s="38">
        <v>96.981689085121147</v>
      </c>
      <c r="J52" s="38">
        <v>102.0616823229132</v>
      </c>
      <c r="K52" s="38"/>
      <c r="L52" s="38">
        <v>96.981689085121147</v>
      </c>
      <c r="M52" s="38">
        <v>101.13804718876918</v>
      </c>
      <c r="N52" s="38"/>
      <c r="O52" s="38">
        <v>84.974432341248999</v>
      </c>
      <c r="P52" s="38">
        <v>95.596236383905108</v>
      </c>
      <c r="Q52" s="38"/>
      <c r="R52" s="38">
        <v>79.432621536384929</v>
      </c>
      <c r="T52" s="14"/>
    </row>
    <row r="53" spans="1:20" s="13" customFormat="1" ht="9.75" customHeight="1" x14ac:dyDescent="0.15">
      <c r="A53" s="10"/>
      <c r="T53" s="14"/>
    </row>
    <row r="54" spans="1:20" s="13" customFormat="1" ht="9.75" customHeight="1" x14ac:dyDescent="0.15">
      <c r="A54" s="10"/>
      <c r="T54" s="14"/>
    </row>
    <row r="55" spans="1:20" s="13" customFormat="1" ht="12" customHeight="1" x14ac:dyDescent="0.25">
      <c r="A55" s="7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14"/>
    </row>
    <row r="56" spans="1:20" s="52" customFormat="1" ht="8.25" customHeight="1" x14ac:dyDescent="0.15">
      <c r="A56" s="55"/>
      <c r="B56" s="56" t="s">
        <v>121</v>
      </c>
      <c r="C56" s="57" t="s">
        <v>118</v>
      </c>
      <c r="D56" s="56"/>
      <c r="E56" s="56"/>
      <c r="T56" s="58"/>
    </row>
    <row r="57" spans="1:20" ht="2.25" customHeight="1" x14ac:dyDescent="0.25">
      <c r="A57" s="78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80"/>
    </row>
  </sheetData>
  <mergeCells count="14">
    <mergeCell ref="D30:R30"/>
    <mergeCell ref="D32:J32"/>
    <mergeCell ref="L32:M32"/>
    <mergeCell ref="O32:P32"/>
    <mergeCell ref="B1:S1"/>
    <mergeCell ref="B2:S2"/>
    <mergeCell ref="B3:S3"/>
    <mergeCell ref="B4:S4"/>
    <mergeCell ref="F5:S5"/>
    <mergeCell ref="C7:D7"/>
    <mergeCell ref="F7:G7"/>
    <mergeCell ref="I7:M7"/>
    <mergeCell ref="O7:P7"/>
    <mergeCell ref="R7:S7"/>
  </mergeCells>
  <printOptions horizontalCentered="1"/>
  <pageMargins left="0.2" right="0.2" top="0.75" bottom="0.2" header="0.3" footer="0.05"/>
  <pageSetup orientation="landscape" horizontalDpi="1200" verticalDpi="1200" r:id="rId1"/>
  <headerFooter scaleWithDoc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Table Forecast</vt:lpstr>
      <vt:lpstr>New Table Real</vt:lpstr>
      <vt:lpstr>International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 Reimer</dc:creator>
  <cp:lastModifiedBy>Jason Pederson</cp:lastModifiedBy>
  <cp:lastPrinted>2026-07-07T15:55:09Z</cp:lastPrinted>
  <dcterms:created xsi:type="dcterms:W3CDTF">2026-07-07T15:53:38Z</dcterms:created>
  <dcterms:modified xsi:type="dcterms:W3CDTF">2026-07-07T18:48:05Z</dcterms:modified>
</cp:coreProperties>
</file>