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ice schedules\Current Price Schedules\2025 Price Schedules\General\SG250101\"/>
    </mc:Choice>
  </mc:AlternateContent>
  <xr:revisionPtr revIDLastSave="0" documentId="13_ncr:1_{F5ED95FE-D39A-48D8-AA6F-B89BE240C957}" xr6:coauthVersionLast="47" xr6:coauthVersionMax="47" xr10:uidLastSave="{00000000-0000-0000-0000-000000000000}"/>
  <bookViews>
    <workbookView xWindow="51270" yWindow="240" windowWidth="25290" windowHeight="20520" xr2:uid="{B3769935-BEAA-4070-AAF6-C7D9D9654E48}"/>
  </bookViews>
  <sheets>
    <sheet name="New Table Forecast" sheetId="1" r:id="rId1"/>
    <sheet name="New Table Real" sheetId="2" r:id="rId2"/>
  </sheets>
  <externalReferences>
    <externalReference r:id="rId3"/>
  </externalReferences>
  <definedNames>
    <definedName name="CountryNames">[1]ValidationLists!$B$2:$B$3</definedName>
    <definedName name="CurrencyNames">[1]ValidationLists!$W$2:$W$4</definedName>
    <definedName name="InflationSetting">[1]ValidationLists!$O$2:$O$12</definedName>
    <definedName name="PriceDeckNames">[1]ValidationLists!$A$2:$A$2</definedName>
    <definedName name="ProductNames">[1]ValidationLists!$AA$2:$AA$11</definedName>
    <definedName name="ProvinceNames">[1]ValidationLists!$C$2:$C$64</definedName>
    <definedName name="RoyaltyNames">[1]ValidationLists!$U$2:$U$38</definedName>
    <definedName name="StreamNames">[1]ValidationLists!$D$2:$D$54</definedName>
    <definedName name="StreamNamesC2">[1]ValidationLists!$G$2:$G$2</definedName>
    <definedName name="StreamNamesC3">[1]ValidationLists!$H$2:$H$2</definedName>
    <definedName name="StreamNamesC4">[1]ValidationLists!$I$2:$I$2</definedName>
    <definedName name="StreamNamesC5Plus">[1]ValidationLists!$J$2:$J$2</definedName>
    <definedName name="StreamNamesCondensate">[1]ValidationLists!$L$2:$L$2</definedName>
    <definedName name="StreamNamesGas">[1]ValidationLists!$F$2:$F$20</definedName>
    <definedName name="StreamNamesNgl">[1]ValidationLists!$K$2:$K$2</definedName>
    <definedName name="StreamNamesOil">[1]ValidationLists!$E$2:$E$9</definedName>
    <definedName name="StreamNamesSulphur">[1]ValidationLists!$M$2:$M$2</definedName>
    <definedName name="StreamType">[1]ValidationLists!$N$2:$N$5</definedName>
    <definedName name="TaxNames">[1]ValidationLists!$V$2:$V$20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2" l="1"/>
  <c r="B3" i="2" l="1"/>
</calcChain>
</file>

<file path=xl/sharedStrings.xml><?xml version="1.0" encoding="utf-8"?>
<sst xmlns="http://schemas.openxmlformats.org/spreadsheetml/2006/main" count="259" uniqueCount="81">
  <si>
    <t>Summary of Price Forecasts</t>
  </si>
  <si>
    <t>Crude Oil Price Forecasts</t>
  </si>
  <si>
    <t>Liquids Price Forecasts</t>
  </si>
  <si>
    <t>Gas Price Forecasts</t>
  </si>
  <si>
    <t>Alberta</t>
  </si>
  <si>
    <t>Western</t>
  </si>
  <si>
    <t>Sask</t>
  </si>
  <si>
    <t>Edmonton</t>
  </si>
  <si>
    <t>Sask.</t>
  </si>
  <si>
    <t>British</t>
  </si>
  <si>
    <t>WTI</t>
  </si>
  <si>
    <t>Brent</t>
  </si>
  <si>
    <t>Bow River</t>
  </si>
  <si>
    <t>Canadian</t>
  </si>
  <si>
    <t>Cromer</t>
  </si>
  <si>
    <t>Cond. &amp;</t>
  </si>
  <si>
    <t>U.S.</t>
  </si>
  <si>
    <t>AECO</t>
  </si>
  <si>
    <t>Prov.</t>
  </si>
  <si>
    <t>Columbia</t>
  </si>
  <si>
    <t>US/CAN</t>
  </si>
  <si>
    <t>Crude</t>
  </si>
  <si>
    <t>Light</t>
  </si>
  <si>
    <t>Hardisty</t>
  </si>
  <si>
    <t>Select</t>
  </si>
  <si>
    <t>Heavy</t>
  </si>
  <si>
    <t>Medium</t>
  </si>
  <si>
    <t>Natural</t>
  </si>
  <si>
    <t>Henry Hub</t>
  </si>
  <si>
    <t>Spot</t>
  </si>
  <si>
    <t>Average</t>
  </si>
  <si>
    <t>Aggregator</t>
  </si>
  <si>
    <t>Gas</t>
  </si>
  <si>
    <t xml:space="preserve">Average </t>
  </si>
  <si>
    <t>Exchange</t>
  </si>
  <si>
    <t>Oil</t>
  </si>
  <si>
    <t>Crude Oil</t>
  </si>
  <si>
    <t>Ethane</t>
  </si>
  <si>
    <t>Propane</t>
  </si>
  <si>
    <t>Butanes</t>
  </si>
  <si>
    <t>Gasolines</t>
  </si>
  <si>
    <t>Gas Price</t>
  </si>
  <si>
    <t>Price</t>
  </si>
  <si>
    <t>Plantgate</t>
  </si>
  <si>
    <t>Empress</t>
  </si>
  <si>
    <t>Station 2</t>
  </si>
  <si>
    <t>Inflation</t>
  </si>
  <si>
    <t>Rate</t>
  </si>
  <si>
    <t>Year</t>
  </si>
  <si>
    <t>$US/bbl</t>
  </si>
  <si>
    <t>$C/bbl</t>
  </si>
  <si>
    <t xml:space="preserve">  $/bbl  </t>
  </si>
  <si>
    <t xml:space="preserve"> $US/MMBtu</t>
  </si>
  <si>
    <t>$C/MMBtu</t>
  </si>
  <si>
    <t xml:space="preserve">   %   </t>
  </si>
  <si>
    <t>$US/$CAN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</si>
  <si>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</si>
  <si>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</si>
  <si>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</si>
  <si>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</si>
  <si>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</si>
  <si>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</si>
  <si>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</si>
  <si>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</si>
  <si>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</si>
  <si>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History</t>
  </si>
  <si>
    <t>Forecast</t>
  </si>
  <si>
    <t>Thereafter</t>
  </si>
  <si>
    <t>West Texas Intermediate at Cushing Oklahoma 40 degrees API, 0.5% sulphur</t>
  </si>
  <si>
    <t>North Sea Brent Blend 37 degrees API, 1.0% sulphur</t>
  </si>
  <si>
    <t>Edmonton Light Sweet 40 degrees API, 0.3% sulphur</t>
  </si>
  <si>
    <t>Bow River at Hardisty, Alberta (Heavy stream)</t>
  </si>
  <si>
    <t>Western Canadian Select at Hardisty, Alberta</t>
  </si>
  <si>
    <t>Heavy crude oil 12 degrees API at Hardisty, Alberta (after deduction of blending costs to reach pipeline quality)</t>
  </si>
  <si>
    <t>Midale Cromer crude oil 29 degrees API, 2.0% sulphur</t>
  </si>
  <si>
    <t>This forecast also applies to direct sales contracts and the Alberta gas reference price used in the Crown royalty calculations</t>
  </si>
  <si>
    <t>+2%/yr</t>
  </si>
  <si>
    <t>Historical prices based on AECO 7A (near month prices). 5A (daily price) expected to be equal to 7A over long term. 2024 historical prices: 7A $1.44/MMBTU, 5A $1.42/MMBTU</t>
  </si>
  <si>
    <t>3 Consultant Average (McDaniel, GLJ and Sproule)</t>
  </si>
  <si>
    <t>SG250101</t>
  </si>
  <si>
    <t>Summary of Price Forecasts (Real Prices - 2025 $)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</si>
</sst>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.000_-;\-* #,##0.000_-;_-* &quot;-&quot;??_-;_-@_-"/>
    <numFmt numFmtId="166" formatCode="0.000"/>
    <numFmt numFmtId="167" formatCode="0.0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75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6.5"/>
      <color theme="1"/>
      <name val="Arial Narrow"/>
      <family val="2"/>
    </font>
    <font>
      <b/>
      <sz val="5"/>
      <color theme="1"/>
      <name val="Arial Narrow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0" fontId="8" fillId="0" borderId="5" xfId="0" applyFont="1" applyBorder="1"/>
    <xf numFmtId="43" fontId="8" fillId="0" borderId="4" xfId="1" applyNumberFormat="1" applyFont="1" applyBorder="1"/>
    <xf numFmtId="0" fontId="8" fillId="0" borderId="0" xfId="0" applyFont="1" applyAlignment="1">
      <alignment horizontal="center"/>
    </xf>
    <xf numFmtId="165" fontId="8" fillId="0" borderId="0" xfId="1" applyNumberFormat="1" applyFont="1" applyFill="1" applyBorder="1" applyAlignment="1">
      <alignment vertical="center"/>
    </xf>
    <xf numFmtId="43" fontId="8" fillId="0" borderId="5" xfId="1" applyNumberFormat="1" applyFont="1" applyBorder="1"/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8" fillId="0" borderId="4" xfId="0" applyFont="1" applyBorder="1" applyAlignment="1">
      <alignment horizontal="right" indent="1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1" applyNumberFormat="1" applyFont="1" applyBorder="1" applyAlignment="1"/>
    <xf numFmtId="0" fontId="8" fillId="0" borderId="5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10" fillId="0" borderId="0" xfId="0" applyFont="1"/>
    <xf numFmtId="0" fontId="9" fillId="0" borderId="0" xfId="0" applyFont="1" applyAlignment="1">
      <alignment horizontal="right" indent="1"/>
    </xf>
    <xf numFmtId="167" fontId="9" fillId="0" borderId="0" xfId="0" applyNumberFormat="1" applyFont="1" applyAlignment="1">
      <alignment horizontal="right" indent="1"/>
    </xf>
    <xf numFmtId="166" fontId="9" fillId="0" borderId="0" xfId="0" applyNumberFormat="1" applyFont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11" fillId="0" borderId="0" xfId="0" applyFont="1"/>
    <xf numFmtId="49" fontId="12" fillId="0" borderId="4" xfId="0" applyNumberFormat="1" applyFont="1" applyBorder="1"/>
    <xf numFmtId="49" fontId="12" fillId="0" borderId="0" xfId="0" applyNumberFormat="1" applyFont="1" applyAlignment="1">
      <alignment horizontal="right" indent="1"/>
    </xf>
    <xf numFmtId="49" fontId="12" fillId="0" borderId="5" xfId="0" applyNumberFormat="1" applyFont="1" applyBorder="1"/>
    <xf numFmtId="0" fontId="12" fillId="0" borderId="0" xfId="0" applyFont="1"/>
    <xf numFmtId="0" fontId="11" fillId="0" borderId="4" xfId="0" applyFont="1" applyBorder="1"/>
    <xf numFmtId="0" fontId="11" fillId="0" borderId="5" xfId="0" applyFont="1" applyBorder="1"/>
    <xf numFmtId="0" fontId="12" fillId="0" borderId="4" xfId="0" applyFont="1" applyBorder="1"/>
    <xf numFmtId="0" fontId="12" fillId="0" borderId="0" xfId="0" applyFont="1" applyAlignment="1">
      <alignment horizontal="left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167" fontId="8" fillId="0" borderId="0" xfId="0" applyNumberFormat="1" applyFont="1" applyAlignment="1">
      <alignment horizontal="right" indent="1"/>
    </xf>
    <xf numFmtId="165" fontId="8" fillId="0" borderId="0" xfId="1" applyNumberFormat="1" applyFont="1" applyBorder="1"/>
    <xf numFmtId="49" fontId="12" fillId="0" borderId="0" xfId="0" applyNumberFormat="1" applyFont="1"/>
    <xf numFmtId="168" fontId="8" fillId="0" borderId="0" xfId="1" applyNumberFormat="1" applyFont="1" applyBorder="1" applyAlignment="1">
      <alignment vertical="center"/>
    </xf>
    <xf numFmtId="168" fontId="8" fillId="0" borderId="0" xfId="1" applyNumberFormat="1" applyFont="1" applyFill="1" applyBorder="1" applyAlignment="1">
      <alignment vertical="center"/>
    </xf>
    <xf numFmtId="168" fontId="8" fillId="0" borderId="0" xfId="0" applyNumberFormat="1" applyFont="1" applyAlignment="1">
      <alignment horizontal="right" vertical="center"/>
    </xf>
    <xf numFmtId="168" fontId="8" fillId="0" borderId="0" xfId="0" applyNumberFormat="1" applyFont="1" applyAlignment="1">
      <alignment horizontal="right"/>
    </xf>
    <xf numFmtId="49" fontId="12" fillId="0" borderId="0" xfId="0" applyNumberFormat="1" applyFont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schedules/Current%20Price%20Schedules/2021%20Price%20Schedules/General/G210401/G210401%20McDaniel%20Price%20Deck%20Gener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Request"/>
      <sheetName val="History Lookup"/>
      <sheetName val="Main"/>
      <sheetName val="Mosaic Prices"/>
      <sheetName val="Oil"/>
      <sheetName val="Gas1"/>
      <sheetName val="Gas2"/>
      <sheetName val="NGL"/>
      <sheetName val="Par Prices"/>
      <sheetName val="New Table Forecast"/>
      <sheetName val="New Table Real"/>
      <sheetName val="Extra Prices"/>
      <sheetName val="Price Sets"/>
      <sheetName val="Prices"/>
      <sheetName val="Royalties"/>
      <sheetName val="Taxes"/>
      <sheetName val="Currencies"/>
      <sheetName val="Schema Changes"/>
      <sheetName val="MP_PriceSets"/>
      <sheetName val="MP_PriceDecksIn"/>
      <sheetName val="TempResults"/>
      <sheetName val="MP_PriceDecksOut"/>
      <sheetName val="Main Comparison"/>
      <sheetName val="Extra Prices Comparison"/>
      <sheetName val="WTI"/>
      <sheetName val="Edm Oil"/>
      <sheetName val="WCS"/>
      <sheetName val="Henry Hub"/>
      <sheetName val="AECO"/>
      <sheetName val="MP_PriceStreams"/>
      <sheetName val="ValidationLists"/>
      <sheetName val="MP_Countries"/>
      <sheetName val="Mosaic Headings"/>
    </sheetNames>
    <sheetDataSet>
      <sheetData sheetId="0"/>
      <sheetData sheetId="1"/>
      <sheetData sheetId="2"/>
      <sheetData sheetId="3">
        <row r="14">
          <cell r="D14" t="str">
            <v>G210401</v>
          </cell>
        </row>
      </sheetData>
      <sheetData sheetId="4"/>
      <sheetData sheetId="5">
        <row r="27">
          <cell r="B27" t="str">
            <v>2021 (9 mos)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A2" t="str">
            <v>McDaniel Template Oct 2010</v>
          </cell>
          <cell r="B2" t="str">
            <v>Canada</v>
          </cell>
          <cell r="C2" t="str">
            <v>Alberta</v>
          </cell>
          <cell r="D2" t="str">
            <v>AECO - C Spot</v>
          </cell>
          <cell r="E2" t="str">
            <v>WTI</v>
          </cell>
          <cell r="F2" t="str">
            <v>Base (Gas)</v>
          </cell>
          <cell r="G2" t="str">
            <v>Base (C2)</v>
          </cell>
          <cell r="H2" t="str">
            <v>Base (C3)</v>
          </cell>
          <cell r="I2" t="str">
            <v>Base (C4)</v>
          </cell>
          <cell r="J2" t="str">
            <v>Base (C5+)</v>
          </cell>
          <cell r="K2" t="str">
            <v>Base (NGL)</v>
          </cell>
          <cell r="L2" t="str">
            <v>Base (Con)</v>
          </cell>
          <cell r="M2" t="str">
            <v>Base (S2)</v>
          </cell>
          <cell r="N2" t="str">
            <v>Override</v>
          </cell>
          <cell r="O2" t="str">
            <v>default</v>
          </cell>
          <cell r="U2" t="str">
            <v>AB ISC Reference Price (C1)</v>
          </cell>
          <cell r="V2" t="str">
            <v>Alberta Corporate Tax Rate</v>
          </cell>
          <cell r="W2" t="str">
            <v>Canadian Dollar</v>
          </cell>
          <cell r="AA2" t="str">
            <v>Oil</v>
          </cell>
        </row>
        <row r="3">
          <cell r="B3" t="str">
            <v>United States</v>
          </cell>
          <cell r="C3" t="str">
            <v>British Columbia</v>
          </cell>
          <cell r="D3" t="str">
            <v>Alberta Average</v>
          </cell>
          <cell r="E3" t="str">
            <v>Base (Oil)</v>
          </cell>
          <cell r="F3" t="str">
            <v>AECO - C Spot</v>
          </cell>
          <cell r="N3" t="str">
            <v>Offset</v>
          </cell>
          <cell r="O3">
            <v>0</v>
          </cell>
          <cell r="U3" t="str">
            <v>AB ISC Reference Price (C2)</v>
          </cell>
          <cell r="V3" t="str">
            <v>Alberta Capital Cost Index</v>
          </cell>
          <cell r="W3" t="str">
            <v>Pound Sterling</v>
          </cell>
          <cell r="AA3" t="str">
            <v>Gas</v>
          </cell>
        </row>
        <row r="4">
          <cell r="C4" t="str">
            <v>Manitoba</v>
          </cell>
          <cell r="D4" t="str">
            <v>Alberta Spot</v>
          </cell>
          <cell r="E4" t="str">
            <v>Argus Houston</v>
          </cell>
          <cell r="F4" t="str">
            <v>Alberta Average</v>
          </cell>
          <cell r="N4" t="str">
            <v>Multiplicative</v>
          </cell>
          <cell r="O4">
            <v>1</v>
          </cell>
          <cell r="U4" t="str">
            <v>AB ISC Reference Price (C3)</v>
          </cell>
          <cell r="V4" t="str">
            <v>British Columbia Corporate Tax Rate</v>
          </cell>
          <cell r="W4" t="str">
            <v>Euro</v>
          </cell>
          <cell r="AA4" t="str">
            <v>C2</v>
          </cell>
        </row>
        <row r="5">
          <cell r="C5" t="str">
            <v>New Brunswick</v>
          </cell>
          <cell r="D5" t="str">
            <v>Base (C2)</v>
          </cell>
          <cell r="E5" t="str">
            <v>Brent</v>
          </cell>
          <cell r="F5" t="str">
            <v>Alberta Spot</v>
          </cell>
          <cell r="N5" t="str">
            <v>Subtractive</v>
          </cell>
          <cell r="O5">
            <v>1.5</v>
          </cell>
          <cell r="U5" t="str">
            <v>AB ISC Reference Price (C4)</v>
          </cell>
          <cell r="V5" t="str">
            <v>Canada Corporate Tax Rate</v>
          </cell>
          <cell r="AA5" t="str">
            <v>C3</v>
          </cell>
        </row>
        <row r="6">
          <cell r="C6" t="str">
            <v>Newfoundland</v>
          </cell>
          <cell r="D6" t="str">
            <v>Base (C3)</v>
          </cell>
          <cell r="E6" t="str">
            <v>Hardisty Bow River 24.9 API</v>
          </cell>
          <cell r="F6" t="str">
            <v>PanAlberta Gas</v>
          </cell>
          <cell r="O6">
            <v>2</v>
          </cell>
          <cell r="U6" t="str">
            <v>AB ISC Reference Price (C5+)</v>
          </cell>
          <cell r="V6" t="str">
            <v>General Inflation</v>
          </cell>
          <cell r="AA6" t="str">
            <v>C4</v>
          </cell>
        </row>
        <row r="7">
          <cell r="C7" t="str">
            <v>Northwest Territories</v>
          </cell>
          <cell r="D7" t="str">
            <v>Base (C4)</v>
          </cell>
          <cell r="E7" t="str">
            <v>Cromer Medium 29.3 API</v>
          </cell>
          <cell r="F7" t="str">
            <v>Progas Gas</v>
          </cell>
          <cell r="O7">
            <v>2.5</v>
          </cell>
          <cell r="U7" t="str">
            <v>AB Par Price (C1)</v>
          </cell>
          <cell r="V7" t="str">
            <v>Inflation of Capital Costs</v>
          </cell>
          <cell r="AA7" t="str">
            <v>C5Plus</v>
          </cell>
        </row>
        <row r="8">
          <cell r="C8" t="str">
            <v>Nova Scotia</v>
          </cell>
          <cell r="D8" t="str">
            <v>Base (C5+)</v>
          </cell>
          <cell r="E8" t="str">
            <v>Cromer LSB</v>
          </cell>
          <cell r="F8" t="str">
            <v>TCGSL</v>
          </cell>
          <cell r="O8">
            <v>3</v>
          </cell>
          <cell r="U8" t="str">
            <v>AB Par Price (C2)</v>
          </cell>
          <cell r="V8" t="str">
            <v>Inflation of Operating Costs</v>
          </cell>
          <cell r="AA8" t="str">
            <v>Condensate</v>
          </cell>
        </row>
        <row r="9">
          <cell r="C9" t="str">
            <v>Nunavut</v>
          </cell>
          <cell r="D9" t="str">
            <v>Base (Con)</v>
          </cell>
          <cell r="E9" t="str">
            <v>Edmonton Light 40 API</v>
          </cell>
          <cell r="F9" t="str">
            <v>BC Direct Gas</v>
          </cell>
          <cell r="O9">
            <v>3.5</v>
          </cell>
          <cell r="U9" t="str">
            <v>AB Par Price (C3)</v>
          </cell>
          <cell r="V9" t="str">
            <v>Long Term Bond Rate</v>
          </cell>
          <cell r="AA9" t="str">
            <v>Ngl</v>
          </cell>
        </row>
        <row r="10">
          <cell r="C10" t="str">
            <v>Ontario</v>
          </cell>
          <cell r="D10" t="str">
            <v>Base (Gas)</v>
          </cell>
          <cell r="F10" t="str">
            <v>BC General</v>
          </cell>
          <cell r="O10">
            <v>4</v>
          </cell>
          <cell r="U10" t="str">
            <v>AB Par Price (C4)</v>
          </cell>
          <cell r="V10" t="str">
            <v>Manitoba Corporate Tax Rate</v>
          </cell>
          <cell r="AA10" t="str">
            <v>Sulphur</v>
          </cell>
        </row>
        <row r="11">
          <cell r="C11" t="str">
            <v>Prince Edward Island</v>
          </cell>
          <cell r="D11" t="str">
            <v>Base (NGL)</v>
          </cell>
          <cell r="F11" t="str">
            <v>BC Spot Gas</v>
          </cell>
          <cell r="O11">
            <v>4.5</v>
          </cell>
          <cell r="U11" t="str">
            <v>AB Par Price (C5+)</v>
          </cell>
          <cell r="V11" t="str">
            <v>New Brunswick Corporate Tax Rate</v>
          </cell>
          <cell r="AA11" t="str">
            <v>Water</v>
          </cell>
        </row>
        <row r="12">
          <cell r="C12" t="str">
            <v>Quebec</v>
          </cell>
          <cell r="D12" t="str">
            <v>Base (Oil)</v>
          </cell>
          <cell r="F12" t="str">
            <v>BC Station 2</v>
          </cell>
          <cell r="O12">
            <v>5</v>
          </cell>
          <cell r="U12" t="str">
            <v>AB Par Price (Heavy Oil)</v>
          </cell>
          <cell r="V12" t="str">
            <v>Newfoundland Corporate Tax Rate</v>
          </cell>
        </row>
        <row r="13">
          <cell r="C13" t="str">
            <v>Saskatchewan</v>
          </cell>
          <cell r="D13" t="str">
            <v>Base (S2)</v>
          </cell>
          <cell r="F13" t="str">
            <v>Empress</v>
          </cell>
          <cell r="U13" t="str">
            <v>AB Par Price (Light Oil)</v>
          </cell>
          <cell r="V13" t="str">
            <v>Northwest Territories Corporate Tax Rate</v>
          </cell>
        </row>
        <row r="14">
          <cell r="C14" t="str">
            <v>Yukon</v>
          </cell>
          <cell r="D14" t="str">
            <v>Argus Houston</v>
          </cell>
          <cell r="F14" t="str">
            <v>EPNG Permian</v>
          </cell>
          <cell r="U14" t="str">
            <v>AB Par Price (Medium Oil)</v>
          </cell>
          <cell r="V14" t="str">
            <v>Nova Scotia Corporate Tax Rate</v>
          </cell>
        </row>
        <row r="15">
          <cell r="C15" t="str">
            <v>Alabama</v>
          </cell>
          <cell r="D15" t="str">
            <v>BC Direct Gas</v>
          </cell>
          <cell r="F15" t="str">
            <v>NGPL Midcon</v>
          </cell>
          <cell r="U15" t="str">
            <v>AB Par Price (Ultra Heavy Oil)</v>
          </cell>
          <cell r="V15" t="str">
            <v>Nunavut Corporate Tax Rate</v>
          </cell>
        </row>
        <row r="16">
          <cell r="C16" t="str">
            <v>Alaska</v>
          </cell>
          <cell r="D16" t="str">
            <v>BC General</v>
          </cell>
          <cell r="F16" t="str">
            <v>NWT Spot Gas</v>
          </cell>
          <cell r="U16" t="str">
            <v>AB Reference Price (C2)</v>
          </cell>
          <cell r="V16" t="str">
            <v>Ontario Corporate Tax Rate</v>
          </cell>
        </row>
        <row r="17">
          <cell r="C17" t="str">
            <v>Arizona</v>
          </cell>
          <cell r="D17" t="str">
            <v>BC Spot Gas</v>
          </cell>
          <cell r="F17" t="str">
            <v>Ontario Spot Gas</v>
          </cell>
          <cell r="U17" t="str">
            <v>AB Reference Price (C3)</v>
          </cell>
          <cell r="V17" t="str">
            <v>Prince Edward Island Corporate Tax Rate</v>
          </cell>
        </row>
        <row r="18">
          <cell r="C18" t="str">
            <v>Arkansas</v>
          </cell>
          <cell r="D18" t="str">
            <v>Brent</v>
          </cell>
          <cell r="F18" t="str">
            <v>EPNG Permian</v>
          </cell>
          <cell r="U18" t="str">
            <v>AB Reference Price (C4)</v>
          </cell>
          <cell r="V18" t="str">
            <v>Quebec Corporate Tax Rate</v>
          </cell>
        </row>
        <row r="19">
          <cell r="C19" t="str">
            <v>California</v>
          </cell>
          <cell r="D19" t="str">
            <v>Chicago Gas</v>
          </cell>
          <cell r="F19" t="str">
            <v>Platts ANR Ok</v>
          </cell>
          <cell r="U19" t="str">
            <v>AB Reference Price (C5+)</v>
          </cell>
          <cell r="V19" t="str">
            <v>Real $ Deflation</v>
          </cell>
        </row>
        <row r="20">
          <cell r="C20" t="str">
            <v>Colorado</v>
          </cell>
          <cell r="D20" t="str">
            <v>CIG</v>
          </cell>
          <cell r="F20" t="str">
            <v>Platts CGT</v>
          </cell>
          <cell r="U20" t="str">
            <v>AB Transportation Adjustment (C1)</v>
          </cell>
          <cell r="V20" t="str">
            <v>Saskatchewan Corporate Tax Rate</v>
          </cell>
        </row>
        <row r="21">
          <cell r="C21" t="str">
            <v>Connecticut</v>
          </cell>
          <cell r="D21" t="str">
            <v>Conway EP Mix</v>
          </cell>
          <cell r="U21" t="str">
            <v>AB Transportation Adjustment (C2)</v>
          </cell>
        </row>
        <row r="22">
          <cell r="C22" t="str">
            <v>Delaware</v>
          </cell>
          <cell r="D22" t="str">
            <v>Conway (C2)</v>
          </cell>
          <cell r="U22" t="str">
            <v>AB Transportation Adjustment (C3)</v>
          </cell>
        </row>
        <row r="23">
          <cell r="C23" t="str">
            <v>Florida</v>
          </cell>
          <cell r="D23" t="str">
            <v>Conway (C3)</v>
          </cell>
          <cell r="U23" t="str">
            <v>AB Transportation Adjustment (C4)</v>
          </cell>
        </row>
        <row r="24">
          <cell r="C24" t="str">
            <v>Georgia</v>
          </cell>
          <cell r="D24" t="str">
            <v>Conway (IC4)</v>
          </cell>
          <cell r="U24" t="str">
            <v>AB Transportation Adjustment (C5+)</v>
          </cell>
        </row>
        <row r="25">
          <cell r="C25" t="str">
            <v>Hawaii</v>
          </cell>
          <cell r="D25" t="str">
            <v>Conway (NC4)</v>
          </cell>
          <cell r="U25" t="str">
            <v>BC PMP Group 1</v>
          </cell>
        </row>
        <row r="26">
          <cell r="C26" t="str">
            <v>Idaho</v>
          </cell>
          <cell r="D26" t="str">
            <v>Conway (C5)</v>
          </cell>
          <cell r="U26" t="str">
            <v>BC PMP Group 2</v>
          </cell>
        </row>
        <row r="27">
          <cell r="C27" t="str">
            <v>Illinois</v>
          </cell>
          <cell r="D27" t="str">
            <v>Cromer Medium 29.3 API</v>
          </cell>
          <cell r="U27" t="str">
            <v>BC PMP Group 3</v>
          </cell>
        </row>
        <row r="28">
          <cell r="C28" t="str">
            <v>Indiana</v>
          </cell>
          <cell r="D28" t="str">
            <v>Cromer LSB</v>
          </cell>
          <cell r="U28" t="str">
            <v>BC PMP Group 4</v>
          </cell>
        </row>
        <row r="29">
          <cell r="C29" t="str">
            <v>Iowa</v>
          </cell>
          <cell r="D29" t="str">
            <v>Dawn</v>
          </cell>
          <cell r="U29" t="str">
            <v>BC PMP Group 5</v>
          </cell>
        </row>
        <row r="30">
          <cell r="C30" t="str">
            <v>Kansas</v>
          </cell>
          <cell r="D30" t="str">
            <v>Edmonton Light 40 API</v>
          </cell>
          <cell r="U30" t="str">
            <v>BC Select Price (Gas)</v>
          </cell>
        </row>
        <row r="31">
          <cell r="C31" t="str">
            <v>Kentucky</v>
          </cell>
          <cell r="D31" t="str">
            <v>Empress</v>
          </cell>
          <cell r="U31" t="str">
            <v>BC Threshold (Heavy Oil)</v>
          </cell>
        </row>
        <row r="32">
          <cell r="C32" t="str">
            <v>Louisiana</v>
          </cell>
          <cell r="D32" t="str">
            <v>EPNG Permian</v>
          </cell>
          <cell r="U32" t="str">
            <v>BC Threshold (Third Tier Oil)</v>
          </cell>
        </row>
        <row r="33">
          <cell r="C33" t="str">
            <v>Maine</v>
          </cell>
          <cell r="D33" t="str">
            <v>Hardisty Bow River 24.9 API</v>
          </cell>
          <cell r="U33" t="str">
            <v>SK Gas Cost Allowance</v>
          </cell>
        </row>
        <row r="34">
          <cell r="C34" t="str">
            <v>Maryland</v>
          </cell>
          <cell r="D34" t="str">
            <v>Hardisty Heavy 12 API</v>
          </cell>
          <cell r="U34" t="str">
            <v>SK Heavy Oil Par Price (HOP)</v>
          </cell>
        </row>
        <row r="35">
          <cell r="C35" t="str">
            <v>Massachusetts</v>
          </cell>
          <cell r="D35" t="str">
            <v>Houston Ship</v>
          </cell>
          <cell r="U35" t="str">
            <v>SK Non Heavy Oil Par Price (NOP)</v>
          </cell>
        </row>
        <row r="36">
          <cell r="C36" t="str">
            <v>Michigan</v>
          </cell>
          <cell r="D36" t="str">
            <v>LLS</v>
          </cell>
          <cell r="U36" t="str">
            <v>SK Provincial Gas Price (PGP)</v>
          </cell>
        </row>
        <row r="37">
          <cell r="C37" t="str">
            <v>Minnesota</v>
          </cell>
          <cell r="D37" t="str">
            <v>Midland WTI</v>
          </cell>
          <cell r="U37" t="str">
            <v>WTI Royalty Price</v>
          </cell>
        </row>
        <row r="38">
          <cell r="C38" t="str">
            <v>Mississippi</v>
          </cell>
          <cell r="D38" t="str">
            <v>Mount Belvieu EP Mix</v>
          </cell>
          <cell r="U38" t="str">
            <v>SK Southwest Oil Par Price (SOP)</v>
          </cell>
        </row>
        <row r="39">
          <cell r="C39" t="str">
            <v>Missouri</v>
          </cell>
          <cell r="D39" t="str">
            <v>Mount Belvieu (C2)</v>
          </cell>
        </row>
        <row r="40">
          <cell r="C40" t="str">
            <v>Montana</v>
          </cell>
          <cell r="D40" t="str">
            <v>Mount Belvieu (C3)</v>
          </cell>
        </row>
        <row r="41">
          <cell r="C41" t="str">
            <v>Nebraska</v>
          </cell>
          <cell r="D41" t="str">
            <v>Mount Belvieu (IC4)</v>
          </cell>
        </row>
        <row r="42">
          <cell r="C42" t="str">
            <v>Nevada</v>
          </cell>
          <cell r="D42" t="str">
            <v>Mount Belvieu (NC4)</v>
          </cell>
        </row>
        <row r="43">
          <cell r="C43" t="str">
            <v>New Hampshire</v>
          </cell>
          <cell r="D43" t="str">
            <v>Mount Belvieu (C5)</v>
          </cell>
        </row>
        <row r="44">
          <cell r="C44" t="str">
            <v>New Jersey</v>
          </cell>
          <cell r="D44" t="str">
            <v>NGPL Midcon</v>
          </cell>
        </row>
        <row r="45">
          <cell r="C45" t="str">
            <v>New Mexico</v>
          </cell>
          <cell r="D45" t="str">
            <v>NWPL</v>
          </cell>
        </row>
        <row r="46">
          <cell r="C46" t="str">
            <v>New York</v>
          </cell>
          <cell r="D46" t="str">
            <v>NWT Spot Gas</v>
          </cell>
        </row>
        <row r="47">
          <cell r="C47" t="str">
            <v>North Carolina</v>
          </cell>
          <cell r="D47" t="str">
            <v>Nymex</v>
          </cell>
        </row>
        <row r="48">
          <cell r="C48" t="str">
            <v>North Dakota</v>
          </cell>
          <cell r="D48" t="str">
            <v>Ontario Spot Gas</v>
          </cell>
        </row>
        <row r="49">
          <cell r="C49" t="str">
            <v>Ohio</v>
          </cell>
          <cell r="D49" t="str">
            <v>Oxbow</v>
          </cell>
        </row>
        <row r="50">
          <cell r="C50" t="str">
            <v>Oklahoma</v>
          </cell>
          <cell r="D50" t="str">
            <v>PanAlberta Gas</v>
          </cell>
        </row>
        <row r="51">
          <cell r="C51" t="str">
            <v>Oregon</v>
          </cell>
          <cell r="D51" t="str">
            <v>Platts ANR Ok</v>
          </cell>
        </row>
        <row r="52">
          <cell r="C52" t="str">
            <v>Pennsylvania</v>
          </cell>
          <cell r="D52" t="str">
            <v>Platts CGT</v>
          </cell>
        </row>
        <row r="53">
          <cell r="C53" t="str">
            <v>Rhode Island</v>
          </cell>
          <cell r="D53" t="str">
            <v>Platts Enable East</v>
          </cell>
        </row>
        <row r="54">
          <cell r="C54" t="str">
            <v>South Carolina</v>
          </cell>
          <cell r="D54" t="str">
            <v>Platts NGPL TxOk</v>
          </cell>
        </row>
        <row r="55">
          <cell r="C55" t="str">
            <v>South Dakota</v>
          </cell>
        </row>
        <row r="56">
          <cell r="C56" t="str">
            <v>Tennessee</v>
          </cell>
        </row>
        <row r="57">
          <cell r="C57" t="str">
            <v>Texas</v>
          </cell>
        </row>
        <row r="58">
          <cell r="C58" t="str">
            <v>Utah</v>
          </cell>
        </row>
        <row r="59">
          <cell r="C59" t="str">
            <v>Vermont</v>
          </cell>
        </row>
        <row r="60">
          <cell r="C60" t="str">
            <v>Virginia</v>
          </cell>
        </row>
        <row r="61">
          <cell r="C61" t="str">
            <v>Washington</v>
          </cell>
        </row>
        <row r="62">
          <cell r="C62" t="str">
            <v>West Virginia</v>
          </cell>
        </row>
        <row r="63">
          <cell r="C63" t="str">
            <v>Wisconsin</v>
          </cell>
        </row>
        <row r="64">
          <cell r="C64" t="str">
            <v>Wyoming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612D-B69C-499B-BBC1-EB2F0CFD6E3F}">
  <sheetPr codeName="Sheet34">
    <tabColor theme="3" tint="-0.499984740745262"/>
  </sheetPr>
  <dimension ref="A1:AB61"/>
  <sheetViews>
    <sheetView tabSelected="1" topLeftCell="A13" zoomScale="145" zoomScaleNormal="145" workbookViewId="0">
      <selection activeCell="Z41" sqref="Z41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68" t="s">
        <v>78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2"/>
    </row>
    <row r="2" spans="1:28" s="6" customFormat="1" ht="15" customHeight="1" x14ac:dyDescent="0.2">
      <c r="A2" s="4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5"/>
    </row>
    <row r="3" spans="1:28" s="6" customFormat="1" ht="12" x14ac:dyDescent="0.2">
      <c r="A3" s="7"/>
      <c r="B3" s="70">
        <v>45658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8"/>
    </row>
    <row r="4" spans="1:28" s="6" customFormat="1" ht="17.25" customHeight="1" x14ac:dyDescent="0.2">
      <c r="A4" s="7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8"/>
      <c r="AB4" s="9"/>
    </row>
    <row r="5" spans="1:28" s="11" customFormat="1" ht="9" x14ac:dyDescent="0.15">
      <c r="A5" s="10"/>
      <c r="C5" s="72" t="s">
        <v>1</v>
      </c>
      <c r="D5" s="72"/>
      <c r="E5" s="72"/>
      <c r="F5" s="72"/>
      <c r="G5" s="72"/>
      <c r="H5" s="72"/>
      <c r="I5" s="72"/>
      <c r="J5" s="12"/>
      <c r="K5" s="72" t="s">
        <v>2</v>
      </c>
      <c r="L5" s="72"/>
      <c r="M5" s="72"/>
      <c r="N5" s="72"/>
      <c r="O5" s="12"/>
      <c r="P5" s="72" t="s">
        <v>3</v>
      </c>
      <c r="Q5" s="72"/>
      <c r="R5" s="72"/>
      <c r="S5" s="72"/>
      <c r="T5" s="72"/>
      <c r="U5" s="72"/>
      <c r="V5" s="72"/>
      <c r="W5" s="72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4</v>
      </c>
      <c r="G7" s="12" t="s">
        <v>5</v>
      </c>
      <c r="I7" s="12" t="s">
        <v>6</v>
      </c>
      <c r="N7" s="12" t="s">
        <v>7</v>
      </c>
      <c r="Q7" s="12" t="s">
        <v>4</v>
      </c>
      <c r="U7" s="12" t="s">
        <v>8</v>
      </c>
      <c r="V7" s="12" t="s">
        <v>9</v>
      </c>
      <c r="AA7" s="13"/>
    </row>
    <row r="8" spans="1:28" s="12" customFormat="1" ht="9" x14ac:dyDescent="0.15">
      <c r="A8" s="10"/>
      <c r="C8" s="12" t="s">
        <v>10</v>
      </c>
      <c r="D8" s="12" t="s">
        <v>11</v>
      </c>
      <c r="E8" s="12" t="s">
        <v>7</v>
      </c>
      <c r="F8" s="12" t="s">
        <v>12</v>
      </c>
      <c r="G8" s="12" t="s">
        <v>13</v>
      </c>
      <c r="H8" s="12" t="s">
        <v>4</v>
      </c>
      <c r="I8" s="12" t="s">
        <v>14</v>
      </c>
      <c r="N8" s="12" t="s">
        <v>15</v>
      </c>
      <c r="P8" s="12" t="s">
        <v>16</v>
      </c>
      <c r="Q8" s="12" t="s">
        <v>17</v>
      </c>
      <c r="R8" s="12" t="s">
        <v>4</v>
      </c>
      <c r="S8" s="12" t="s">
        <v>4</v>
      </c>
      <c r="U8" s="12" t="s">
        <v>18</v>
      </c>
      <c r="V8" s="12" t="s">
        <v>19</v>
      </c>
      <c r="W8" s="12" t="s">
        <v>9</v>
      </c>
      <c r="Z8" s="12" t="s">
        <v>20</v>
      </c>
      <c r="AA8" s="13"/>
    </row>
    <row r="9" spans="1:28" s="12" customFormat="1" ht="9" x14ac:dyDescent="0.15">
      <c r="A9" s="10"/>
      <c r="C9" s="12" t="s">
        <v>21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K9" s="12" t="s">
        <v>7</v>
      </c>
      <c r="L9" s="12" t="s">
        <v>7</v>
      </c>
      <c r="M9" s="12" t="s">
        <v>7</v>
      </c>
      <c r="N9" s="12" t="s">
        <v>27</v>
      </c>
      <c r="P9" s="12" t="s">
        <v>28</v>
      </c>
      <c r="Q9" s="12" t="s">
        <v>29</v>
      </c>
      <c r="R9" s="12" t="s">
        <v>30</v>
      </c>
      <c r="S9" s="12" t="s">
        <v>31</v>
      </c>
      <c r="U9" s="12" t="s">
        <v>32</v>
      </c>
      <c r="V9" s="12" t="s">
        <v>33</v>
      </c>
      <c r="W9" s="12" t="s">
        <v>19</v>
      </c>
      <c r="Z9" s="12" t="s">
        <v>34</v>
      </c>
      <c r="AA9" s="13"/>
    </row>
    <row r="10" spans="1:28" s="12" customFormat="1" ht="9" x14ac:dyDescent="0.15">
      <c r="A10" s="10"/>
      <c r="C10" s="12" t="s">
        <v>35</v>
      </c>
      <c r="D10" s="12" t="s">
        <v>35</v>
      </c>
      <c r="E10" s="12" t="s">
        <v>36</v>
      </c>
      <c r="F10" s="12" t="s">
        <v>36</v>
      </c>
      <c r="G10" s="12" t="s">
        <v>36</v>
      </c>
      <c r="H10" s="12" t="s">
        <v>36</v>
      </c>
      <c r="I10" s="12" t="s">
        <v>36</v>
      </c>
      <c r="K10" s="12" t="s">
        <v>37</v>
      </c>
      <c r="L10" s="12" t="s">
        <v>38</v>
      </c>
      <c r="M10" s="12" t="s">
        <v>39</v>
      </c>
      <c r="N10" s="12" t="s">
        <v>40</v>
      </c>
      <c r="P10" s="12" t="s">
        <v>41</v>
      </c>
      <c r="Q10" s="12" t="s">
        <v>42</v>
      </c>
      <c r="R10" s="12" t="s">
        <v>43</v>
      </c>
      <c r="S10" s="12" t="s">
        <v>43</v>
      </c>
      <c r="T10" s="12" t="s">
        <v>44</v>
      </c>
      <c r="U10" s="12" t="s">
        <v>43</v>
      </c>
      <c r="V10" s="12" t="s">
        <v>43</v>
      </c>
      <c r="W10" s="12" t="s">
        <v>45</v>
      </c>
      <c r="Y10" s="12" t="s">
        <v>46</v>
      </c>
      <c r="Z10" s="12" t="s">
        <v>47</v>
      </c>
      <c r="AA10" s="13"/>
    </row>
    <row r="11" spans="1:28" s="22" customFormat="1" ht="9" customHeight="1" x14ac:dyDescent="0.15">
      <c r="A11" s="18"/>
      <c r="B11" s="19" t="s">
        <v>48</v>
      </c>
      <c r="C11" s="20" t="s">
        <v>49</v>
      </c>
      <c r="D11" s="20" t="s">
        <v>49</v>
      </c>
      <c r="E11" s="20" t="s">
        <v>50</v>
      </c>
      <c r="F11" s="20" t="s">
        <v>50</v>
      </c>
      <c r="G11" s="20" t="s">
        <v>50</v>
      </c>
      <c r="H11" s="20" t="s">
        <v>50</v>
      </c>
      <c r="I11" s="20" t="s">
        <v>50</v>
      </c>
      <c r="J11" s="20"/>
      <c r="K11" s="20" t="s">
        <v>51</v>
      </c>
      <c r="L11" s="20" t="s">
        <v>51</v>
      </c>
      <c r="M11" s="20" t="s">
        <v>51</v>
      </c>
      <c r="N11" s="20" t="s">
        <v>51</v>
      </c>
      <c r="O11" s="20"/>
      <c r="P11" s="20" t="s">
        <v>52</v>
      </c>
      <c r="Q11" s="20" t="s">
        <v>53</v>
      </c>
      <c r="R11" s="20" t="s">
        <v>53</v>
      </c>
      <c r="S11" s="20" t="s">
        <v>53</v>
      </c>
      <c r="T11" s="20" t="s">
        <v>53</v>
      </c>
      <c r="U11" s="20" t="s">
        <v>53</v>
      </c>
      <c r="V11" s="20" t="s">
        <v>53</v>
      </c>
      <c r="W11" s="20" t="s">
        <v>53</v>
      </c>
      <c r="X11" s="20"/>
      <c r="Y11" s="20" t="s">
        <v>54</v>
      </c>
      <c r="Z11" s="20" t="s">
        <v>55</v>
      </c>
      <c r="AA11" s="21"/>
    </row>
    <row r="12" spans="1:28" s="12" customFormat="1" ht="9" customHeight="1" x14ac:dyDescent="0.15">
      <c r="A12" s="10"/>
      <c r="C12" s="12" t="s">
        <v>56</v>
      </c>
      <c r="D12" s="12" t="s">
        <v>57</v>
      </c>
      <c r="E12" s="12" t="s">
        <v>58</v>
      </c>
      <c r="F12" s="12" t="s">
        <v>59</v>
      </c>
      <c r="G12" s="12" t="s">
        <v>60</v>
      </c>
      <c r="H12" s="12" t="s">
        <v>61</v>
      </c>
      <c r="I12" s="12" t="s">
        <v>62</v>
      </c>
      <c r="Q12" s="23" t="s">
        <v>63</v>
      </c>
      <c r="R12" s="23" t="s">
        <v>64</v>
      </c>
      <c r="AA12" s="13"/>
    </row>
    <row r="13" spans="1:28" s="25" customFormat="1" ht="15" customHeight="1" x14ac:dyDescent="0.15">
      <c r="A13" s="24"/>
      <c r="B13" s="15" t="s">
        <v>65</v>
      </c>
      <c r="Z13" s="26"/>
      <c r="AA13" s="27"/>
    </row>
    <row r="14" spans="1:28" s="25" customFormat="1" ht="9.75" customHeight="1" x14ac:dyDescent="0.15">
      <c r="A14" s="28"/>
      <c r="B14" s="29">
        <v>2014</v>
      </c>
      <c r="C14" s="64">
        <v>93</v>
      </c>
      <c r="D14" s="64">
        <v>99</v>
      </c>
      <c r="E14" s="64">
        <v>93.5</v>
      </c>
      <c r="F14" s="64">
        <v>80.400000000000006</v>
      </c>
      <c r="G14" s="64">
        <v>79.100000000000009</v>
      </c>
      <c r="H14" s="64">
        <v>71.2</v>
      </c>
      <c r="I14" s="64">
        <v>87.800000000000011</v>
      </c>
      <c r="J14" s="64"/>
      <c r="K14" s="64"/>
      <c r="L14" s="64">
        <v>45.050000000000004</v>
      </c>
      <c r="M14" s="64">
        <v>69.600000000000009</v>
      </c>
      <c r="N14" s="64">
        <v>102.4</v>
      </c>
      <c r="O14" s="64"/>
      <c r="P14" s="64">
        <v>4.3500000000000005</v>
      </c>
      <c r="Q14" s="64">
        <v>4.4000000000000004</v>
      </c>
      <c r="R14" s="64">
        <v>4.2</v>
      </c>
      <c r="S14" s="64">
        <v>4.2</v>
      </c>
      <c r="T14" s="64">
        <v>4.55</v>
      </c>
      <c r="U14" s="64">
        <v>4.4000000000000004</v>
      </c>
      <c r="V14" s="64">
        <v>4.05</v>
      </c>
      <c r="W14" s="64">
        <v>4.2</v>
      </c>
      <c r="X14" s="64"/>
      <c r="Y14" s="64">
        <v>1.9000000000000001</v>
      </c>
      <c r="Z14" s="30">
        <v>0.90500000000000003</v>
      </c>
      <c r="AA14" s="31"/>
    </row>
    <row r="15" spans="1:28" s="25" customFormat="1" ht="9.75" customHeight="1" x14ac:dyDescent="0.15">
      <c r="A15" s="28"/>
      <c r="B15" s="29">
        <v>2015</v>
      </c>
      <c r="C15" s="64">
        <v>48.800000000000004</v>
      </c>
      <c r="D15" s="64">
        <v>52.35</v>
      </c>
      <c r="E15" s="64">
        <v>57.75</v>
      </c>
      <c r="F15" s="64">
        <v>46.1</v>
      </c>
      <c r="G15" s="64">
        <v>44.800000000000004</v>
      </c>
      <c r="H15" s="64">
        <v>39.550000000000004</v>
      </c>
      <c r="I15" s="64">
        <v>51.45</v>
      </c>
      <c r="J15" s="64"/>
      <c r="K15" s="64"/>
      <c r="L15" s="64">
        <v>6.6000000000000005</v>
      </c>
      <c r="M15" s="64">
        <v>36.5</v>
      </c>
      <c r="N15" s="64">
        <v>60.300000000000004</v>
      </c>
      <c r="O15" s="64"/>
      <c r="P15" s="64">
        <v>2.6</v>
      </c>
      <c r="Q15" s="64">
        <v>2.8000000000000003</v>
      </c>
      <c r="R15" s="64">
        <v>2.6</v>
      </c>
      <c r="S15" s="64">
        <v>2.6</v>
      </c>
      <c r="T15" s="64">
        <v>3</v>
      </c>
      <c r="U15" s="64">
        <v>2.7</v>
      </c>
      <c r="V15" s="64">
        <v>2</v>
      </c>
      <c r="W15" s="64">
        <v>2.1</v>
      </c>
      <c r="X15" s="64"/>
      <c r="Y15" s="64">
        <v>1.1000000000000001</v>
      </c>
      <c r="Z15" s="30">
        <v>0.78500000000000003</v>
      </c>
      <c r="AA15" s="31"/>
    </row>
    <row r="16" spans="1:28" s="25" customFormat="1" ht="9.75" customHeight="1" x14ac:dyDescent="0.15">
      <c r="A16" s="28"/>
      <c r="B16" s="29">
        <v>2016</v>
      </c>
      <c r="C16" s="64">
        <v>43.300000000000004</v>
      </c>
      <c r="D16" s="64">
        <v>43.550000000000004</v>
      </c>
      <c r="E16" s="64">
        <v>53.900000000000006</v>
      </c>
      <c r="F16" s="64">
        <v>40.450000000000003</v>
      </c>
      <c r="G16" s="64">
        <v>39.150000000000006</v>
      </c>
      <c r="H16" s="64">
        <v>33.35</v>
      </c>
      <c r="I16" s="64">
        <v>49.1</v>
      </c>
      <c r="J16" s="64"/>
      <c r="K16" s="64"/>
      <c r="L16" s="64">
        <v>13.15</v>
      </c>
      <c r="M16" s="64">
        <v>34.35</v>
      </c>
      <c r="N16" s="64">
        <v>56.150000000000006</v>
      </c>
      <c r="O16" s="64"/>
      <c r="P16" s="64">
        <v>2.5</v>
      </c>
      <c r="Q16" s="64">
        <v>2.1</v>
      </c>
      <c r="R16" s="64">
        <v>1.9000000000000001</v>
      </c>
      <c r="S16" s="64">
        <v>1.9000000000000001</v>
      </c>
      <c r="T16" s="64">
        <v>2.3000000000000003</v>
      </c>
      <c r="U16" s="64">
        <v>2.2000000000000002</v>
      </c>
      <c r="V16" s="64">
        <v>1.55</v>
      </c>
      <c r="W16" s="64">
        <v>1.6500000000000001</v>
      </c>
      <c r="X16" s="64"/>
      <c r="Y16" s="64">
        <v>1.4500000000000002</v>
      </c>
      <c r="Z16" s="30">
        <v>0.755</v>
      </c>
      <c r="AA16" s="31"/>
    </row>
    <row r="17" spans="1:27" s="25" customFormat="1" ht="9.75" customHeight="1" x14ac:dyDescent="0.15">
      <c r="A17" s="28"/>
      <c r="B17" s="29">
        <v>2017</v>
      </c>
      <c r="C17" s="64">
        <v>50.900000000000006</v>
      </c>
      <c r="D17" s="64">
        <v>54.25</v>
      </c>
      <c r="E17" s="64">
        <v>62.85</v>
      </c>
      <c r="F17" s="64">
        <v>52</v>
      </c>
      <c r="G17" s="64">
        <v>50.7</v>
      </c>
      <c r="H17" s="64">
        <v>45.2</v>
      </c>
      <c r="I17" s="64">
        <v>59.85</v>
      </c>
      <c r="J17" s="64"/>
      <c r="K17" s="64"/>
      <c r="L17" s="64">
        <v>28.900000000000002</v>
      </c>
      <c r="M17" s="64">
        <v>44.6</v>
      </c>
      <c r="N17" s="64">
        <v>66.850000000000009</v>
      </c>
      <c r="O17" s="64"/>
      <c r="P17" s="64">
        <v>3</v>
      </c>
      <c r="Q17" s="64">
        <v>2.4000000000000004</v>
      </c>
      <c r="R17" s="64">
        <v>2.2000000000000002</v>
      </c>
      <c r="S17" s="64">
        <v>2.2000000000000002</v>
      </c>
      <c r="T17" s="64">
        <v>2.85</v>
      </c>
      <c r="U17" s="64">
        <v>2.4000000000000004</v>
      </c>
      <c r="V17" s="64">
        <v>1.8</v>
      </c>
      <c r="W17" s="64">
        <v>1.9500000000000002</v>
      </c>
      <c r="X17" s="64"/>
      <c r="Y17" s="64">
        <v>1.6</v>
      </c>
      <c r="Z17" s="30">
        <v>0.77</v>
      </c>
      <c r="AA17" s="31"/>
    </row>
    <row r="18" spans="1:27" s="25" customFormat="1" ht="9.75" customHeight="1" x14ac:dyDescent="0.15">
      <c r="A18" s="28"/>
      <c r="B18" s="29">
        <v>2018</v>
      </c>
      <c r="C18" s="64">
        <v>64.95</v>
      </c>
      <c r="D18" s="64">
        <v>71.05</v>
      </c>
      <c r="E18" s="64">
        <v>69.650000000000006</v>
      </c>
      <c r="F18" s="64">
        <v>51.25</v>
      </c>
      <c r="G18" s="64">
        <v>49.95</v>
      </c>
      <c r="H18" s="64">
        <v>40</v>
      </c>
      <c r="I18" s="64">
        <v>70.2</v>
      </c>
      <c r="J18" s="64"/>
      <c r="K18" s="64"/>
      <c r="L18" s="64">
        <v>27.55</v>
      </c>
      <c r="M18" s="64">
        <v>32.800000000000004</v>
      </c>
      <c r="N18" s="64">
        <v>79.2</v>
      </c>
      <c r="O18" s="64"/>
      <c r="P18" s="64">
        <v>3.0500000000000003</v>
      </c>
      <c r="Q18" s="64">
        <v>1.55</v>
      </c>
      <c r="R18" s="64">
        <v>1.35</v>
      </c>
      <c r="S18" s="64">
        <v>1.35</v>
      </c>
      <c r="T18" s="64">
        <v>3</v>
      </c>
      <c r="U18" s="64">
        <v>1.6</v>
      </c>
      <c r="V18" s="64">
        <v>1.2000000000000002</v>
      </c>
      <c r="W18" s="64">
        <v>1.4000000000000001</v>
      </c>
      <c r="X18" s="64"/>
      <c r="Y18" s="64">
        <v>2.25</v>
      </c>
      <c r="Z18" s="30">
        <v>0.77</v>
      </c>
      <c r="AA18" s="31"/>
    </row>
    <row r="19" spans="1:27" s="25" customFormat="1" ht="9.75" customHeight="1" x14ac:dyDescent="0.15">
      <c r="A19" s="28"/>
      <c r="B19" s="29">
        <v>2019</v>
      </c>
      <c r="C19" s="64">
        <v>57</v>
      </c>
      <c r="D19" s="64">
        <v>64.350000000000009</v>
      </c>
      <c r="E19" s="64">
        <v>69</v>
      </c>
      <c r="F19" s="64">
        <v>60</v>
      </c>
      <c r="G19" s="64">
        <v>58.7</v>
      </c>
      <c r="H19" s="64">
        <v>54.800000000000004</v>
      </c>
      <c r="I19" s="64">
        <v>68</v>
      </c>
      <c r="J19" s="64"/>
      <c r="K19" s="64"/>
      <c r="L19" s="64">
        <v>17.400000000000002</v>
      </c>
      <c r="M19" s="64">
        <v>23.55</v>
      </c>
      <c r="N19" s="64">
        <v>70.3</v>
      </c>
      <c r="O19" s="64"/>
      <c r="P19" s="64">
        <v>2.5500000000000003</v>
      </c>
      <c r="Q19" s="64">
        <v>1.6</v>
      </c>
      <c r="R19" s="64">
        <v>1.4000000000000001</v>
      </c>
      <c r="S19" s="64">
        <v>1.4000000000000001</v>
      </c>
      <c r="T19" s="64">
        <v>2.75</v>
      </c>
      <c r="U19" s="64">
        <v>1.75</v>
      </c>
      <c r="V19" s="64">
        <v>1</v>
      </c>
      <c r="W19" s="64">
        <v>1.1500000000000001</v>
      </c>
      <c r="X19" s="64"/>
      <c r="Y19" s="64">
        <v>2</v>
      </c>
      <c r="Z19" s="30">
        <v>0.755</v>
      </c>
      <c r="AA19" s="31"/>
    </row>
    <row r="20" spans="1:27" s="25" customFormat="1" ht="9.75" customHeight="1" x14ac:dyDescent="0.15">
      <c r="A20" s="28"/>
      <c r="B20" s="29">
        <v>2020</v>
      </c>
      <c r="C20" s="64">
        <v>39.25</v>
      </c>
      <c r="D20" s="64">
        <v>41.75</v>
      </c>
      <c r="E20" s="64">
        <v>45</v>
      </c>
      <c r="F20" s="64">
        <v>36.5</v>
      </c>
      <c r="G20" s="64">
        <v>35.4</v>
      </c>
      <c r="H20" s="64">
        <v>30.700000000000003</v>
      </c>
      <c r="I20" s="64">
        <v>43.75</v>
      </c>
      <c r="J20" s="64"/>
      <c r="K20" s="64"/>
      <c r="L20" s="64">
        <v>16.400000000000002</v>
      </c>
      <c r="M20" s="64">
        <v>22.150000000000002</v>
      </c>
      <c r="N20" s="64">
        <v>49.150000000000006</v>
      </c>
      <c r="O20" s="64"/>
      <c r="P20" s="64">
        <v>2.0500000000000003</v>
      </c>
      <c r="Q20" s="64">
        <v>2.25</v>
      </c>
      <c r="R20" s="64">
        <v>2.0500000000000003</v>
      </c>
      <c r="S20" s="64">
        <v>2.0500000000000003</v>
      </c>
      <c r="T20" s="64">
        <v>2.3000000000000003</v>
      </c>
      <c r="U20" s="64">
        <v>2.4500000000000002</v>
      </c>
      <c r="V20" s="64">
        <v>2.0500000000000003</v>
      </c>
      <c r="W20" s="64">
        <v>2.2000000000000002</v>
      </c>
      <c r="X20" s="64"/>
      <c r="Y20" s="64">
        <v>0.75</v>
      </c>
      <c r="Z20" s="30">
        <v>0.745</v>
      </c>
      <c r="AA20" s="31"/>
    </row>
    <row r="21" spans="1:27" s="25" customFormat="1" ht="9.75" customHeight="1" x14ac:dyDescent="0.15">
      <c r="A21" s="28"/>
      <c r="B21" s="29">
        <v>2021</v>
      </c>
      <c r="C21" s="64">
        <v>68</v>
      </c>
      <c r="D21" s="64">
        <v>70.7</v>
      </c>
      <c r="E21" s="64">
        <v>80.350000000000009</v>
      </c>
      <c r="F21" s="64">
        <v>69.400000000000006</v>
      </c>
      <c r="G21" s="64">
        <v>68.850000000000009</v>
      </c>
      <c r="H21" s="64">
        <v>63.150000000000006</v>
      </c>
      <c r="I21" s="64">
        <v>77.75</v>
      </c>
      <c r="J21" s="64"/>
      <c r="K21" s="64"/>
      <c r="L21" s="64">
        <v>43.1</v>
      </c>
      <c r="M21" s="64">
        <v>51.150000000000006</v>
      </c>
      <c r="N21" s="64">
        <v>85.5</v>
      </c>
      <c r="O21" s="64"/>
      <c r="P21" s="64">
        <v>3.9000000000000004</v>
      </c>
      <c r="Q21" s="64">
        <v>3.5500000000000003</v>
      </c>
      <c r="R21" s="64">
        <v>3.35</v>
      </c>
      <c r="S21" s="64">
        <v>3.35</v>
      </c>
      <c r="T21" s="64">
        <v>3.9000000000000004</v>
      </c>
      <c r="U21" s="64">
        <v>3.95</v>
      </c>
      <c r="V21" s="64">
        <v>3.3000000000000003</v>
      </c>
      <c r="W21" s="64">
        <v>3.45</v>
      </c>
      <c r="X21" s="64"/>
      <c r="Y21" s="64">
        <v>3.4000000000000004</v>
      </c>
      <c r="Z21" s="30">
        <v>0.8</v>
      </c>
      <c r="AA21" s="31"/>
    </row>
    <row r="22" spans="1:27" s="25" customFormat="1" ht="9.75" customHeight="1" x14ac:dyDescent="0.15">
      <c r="A22" s="28"/>
      <c r="B22" s="29">
        <v>2022</v>
      </c>
      <c r="C22" s="64">
        <v>94.800000000000011</v>
      </c>
      <c r="D22" s="64">
        <v>100.80000000000001</v>
      </c>
      <c r="E22" s="64">
        <v>120.75</v>
      </c>
      <c r="F22" s="64">
        <v>99.25</v>
      </c>
      <c r="G22" s="64">
        <v>99.100000000000009</v>
      </c>
      <c r="H22" s="64">
        <v>90.95</v>
      </c>
      <c r="I22" s="64">
        <v>114.30000000000001</v>
      </c>
      <c r="J22" s="64"/>
      <c r="K22" s="64"/>
      <c r="L22" s="64">
        <v>50.300000000000004</v>
      </c>
      <c r="M22" s="64">
        <v>61.150000000000006</v>
      </c>
      <c r="N22" s="64">
        <v>123</v>
      </c>
      <c r="O22" s="64"/>
      <c r="P22" s="64">
        <v>6.4</v>
      </c>
      <c r="Q22" s="64">
        <v>5.5500000000000007</v>
      </c>
      <c r="R22" s="64">
        <v>5.3500000000000005</v>
      </c>
      <c r="S22" s="64">
        <v>5.3500000000000005</v>
      </c>
      <c r="T22" s="64">
        <v>6.7</v>
      </c>
      <c r="U22" s="64">
        <v>5.8500000000000005</v>
      </c>
      <c r="V22" s="64">
        <v>5</v>
      </c>
      <c r="W22" s="64">
        <v>5.15</v>
      </c>
      <c r="X22" s="64"/>
      <c r="Y22" s="64">
        <v>6.8000000000000007</v>
      </c>
      <c r="Z22" s="30">
        <v>0.77</v>
      </c>
      <c r="AA22" s="31"/>
    </row>
    <row r="23" spans="1:27" s="25" customFormat="1" ht="9.75" customHeight="1" x14ac:dyDescent="0.15">
      <c r="A23" s="28"/>
      <c r="B23" s="29">
        <v>2023</v>
      </c>
      <c r="C23" s="64">
        <v>77.650000000000006</v>
      </c>
      <c r="D23" s="64">
        <v>82.45</v>
      </c>
      <c r="E23" s="64">
        <v>100.4</v>
      </c>
      <c r="F23" s="64">
        <v>79.75</v>
      </c>
      <c r="G23" s="64">
        <v>79.550000000000011</v>
      </c>
      <c r="H23" s="64">
        <v>71.45</v>
      </c>
      <c r="I23" s="64">
        <v>92.550000000000011</v>
      </c>
      <c r="J23" s="64"/>
      <c r="K23" s="64"/>
      <c r="L23" s="64">
        <v>29.400000000000002</v>
      </c>
      <c r="M23" s="64">
        <v>45.550000000000004</v>
      </c>
      <c r="N23" s="64">
        <v>103.4</v>
      </c>
      <c r="O23" s="64"/>
      <c r="P23" s="64">
        <v>2.5500000000000003</v>
      </c>
      <c r="Q23" s="64">
        <v>2.95</v>
      </c>
      <c r="R23" s="64">
        <v>2.75</v>
      </c>
      <c r="S23" s="64">
        <v>2.75</v>
      </c>
      <c r="T23" s="64">
        <v>3.1</v>
      </c>
      <c r="U23" s="64">
        <v>3.2</v>
      </c>
      <c r="V23" s="64">
        <v>2.3000000000000003</v>
      </c>
      <c r="W23" s="64">
        <v>2.4500000000000002</v>
      </c>
      <c r="X23" s="64"/>
      <c r="Y23" s="64">
        <v>3.9000000000000004</v>
      </c>
      <c r="Z23" s="30">
        <v>0.74</v>
      </c>
      <c r="AA23" s="31"/>
    </row>
    <row r="24" spans="1:27" s="25" customFormat="1" ht="9.75" customHeight="1" x14ac:dyDescent="0.15">
      <c r="A24" s="28"/>
      <c r="B24" s="29">
        <v>2024</v>
      </c>
      <c r="C24" s="64">
        <v>76.55</v>
      </c>
      <c r="D24" s="64">
        <v>80.5</v>
      </c>
      <c r="E24" s="64">
        <v>97.5</v>
      </c>
      <c r="F24" s="64">
        <v>83.95</v>
      </c>
      <c r="G24" s="64">
        <v>83.600000000000009</v>
      </c>
      <c r="H24" s="64">
        <v>78.050000000000011</v>
      </c>
      <c r="I24" s="64">
        <v>93.2</v>
      </c>
      <c r="J24" s="64"/>
      <c r="K24" s="64"/>
      <c r="L24" s="64">
        <v>30.5</v>
      </c>
      <c r="M24" s="64">
        <v>48.5</v>
      </c>
      <c r="N24" s="64">
        <v>99.800000000000011</v>
      </c>
      <c r="O24" s="64"/>
      <c r="P24" s="64">
        <v>2.2000000000000002</v>
      </c>
      <c r="Q24" s="64">
        <v>1.4500000000000002</v>
      </c>
      <c r="R24" s="64">
        <v>1.25</v>
      </c>
      <c r="S24" s="64">
        <v>1.25</v>
      </c>
      <c r="T24" s="64">
        <v>1.55</v>
      </c>
      <c r="U24" s="64">
        <v>1.75</v>
      </c>
      <c r="V24" s="64">
        <v>0.95000000000000007</v>
      </c>
      <c r="W24" s="64">
        <v>1.1000000000000001</v>
      </c>
      <c r="X24" s="64"/>
      <c r="Y24" s="64">
        <v>2.4000000000000004</v>
      </c>
      <c r="Z24" s="30">
        <v>0.73</v>
      </c>
      <c r="AA24" s="31"/>
    </row>
    <row r="25" spans="1:27" s="25" customFormat="1" ht="15" customHeight="1" x14ac:dyDescent="0.15">
      <c r="A25" s="28"/>
      <c r="B25" s="15" t="s">
        <v>66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>
        <v>2025</v>
      </c>
      <c r="C26" s="63">
        <v>71.583333333333329</v>
      </c>
      <c r="D26" s="63">
        <v>75.583333333333329</v>
      </c>
      <c r="E26" s="63">
        <v>94.787756033920417</v>
      </c>
      <c r="F26" s="63">
        <v>83.885102739726022</v>
      </c>
      <c r="G26" s="63">
        <v>82.692576647097198</v>
      </c>
      <c r="H26" s="63">
        <v>75.849895629484678</v>
      </c>
      <c r="I26" s="63">
        <v>91.147345075016304</v>
      </c>
      <c r="J26" s="63"/>
      <c r="K26" s="63">
        <v>7.5412380952380955</v>
      </c>
      <c r="L26" s="63">
        <v>33.562120026092629</v>
      </c>
      <c r="M26" s="63">
        <v>51.153163731245918</v>
      </c>
      <c r="N26" s="63">
        <v>100.14061317677756</v>
      </c>
      <c r="O26" s="63"/>
      <c r="P26" s="63">
        <v>3.313333333333333</v>
      </c>
      <c r="Q26" s="63">
        <v>2.361904761904762</v>
      </c>
      <c r="R26" s="63">
        <v>2.1619047619047618</v>
      </c>
      <c r="S26" s="63">
        <v>2.1619047619047618</v>
      </c>
      <c r="T26" s="63">
        <v>3.0376190476190477</v>
      </c>
      <c r="U26" s="63">
        <v>2.4169047619047621</v>
      </c>
      <c r="V26" s="63">
        <v>1.8402380952380952</v>
      </c>
      <c r="W26" s="63">
        <v>2.1452380952380952</v>
      </c>
      <c r="X26" s="63"/>
      <c r="Y26" s="65">
        <v>0</v>
      </c>
      <c r="Z26" s="34">
        <v>0.71166666666666656</v>
      </c>
      <c r="AA26" s="31"/>
    </row>
    <row r="27" spans="1:27" s="25" customFormat="1" ht="9.75" customHeight="1" x14ac:dyDescent="0.15">
      <c r="A27" s="28"/>
      <c r="B27" s="29">
        <v>2026</v>
      </c>
      <c r="C27" s="63">
        <v>74.483333333333334</v>
      </c>
      <c r="D27" s="63">
        <v>78.510000000000005</v>
      </c>
      <c r="E27" s="63">
        <v>97.039748071169882</v>
      </c>
      <c r="F27" s="63">
        <v>86.449897260273957</v>
      </c>
      <c r="G27" s="63">
        <v>84.271635175562906</v>
      </c>
      <c r="H27" s="63">
        <v>77.563445914029288</v>
      </c>
      <c r="I27" s="63">
        <v>93.346825696740666</v>
      </c>
      <c r="J27" s="63"/>
      <c r="K27" s="63">
        <v>10.764243678160918</v>
      </c>
      <c r="L27" s="63">
        <v>32.776057313808842</v>
      </c>
      <c r="M27" s="63">
        <v>49.986195874665412</v>
      </c>
      <c r="N27" s="63">
        <v>100.72285151944577</v>
      </c>
      <c r="O27" s="63"/>
      <c r="P27" s="63">
        <v>3.7250000000000001</v>
      </c>
      <c r="Q27" s="63">
        <v>3.3302298850574714</v>
      </c>
      <c r="R27" s="63">
        <v>3.1262298850574712</v>
      </c>
      <c r="S27" s="63">
        <v>3.1262298850574712</v>
      </c>
      <c r="T27" s="63">
        <v>3.645862068965517</v>
      </c>
      <c r="U27" s="63">
        <v>3.3882298850574712</v>
      </c>
      <c r="V27" s="63">
        <v>2.8320632183908052</v>
      </c>
      <c r="W27" s="63">
        <v>3.1445632183908043</v>
      </c>
      <c r="X27" s="63"/>
      <c r="Y27" s="65">
        <v>2</v>
      </c>
      <c r="Z27" s="34">
        <v>0.72833333333333339</v>
      </c>
      <c r="AA27" s="31"/>
    </row>
    <row r="28" spans="1:27" s="25" customFormat="1" ht="9.75" customHeight="1" x14ac:dyDescent="0.15">
      <c r="A28" s="28"/>
      <c r="B28" s="29">
        <v>2027</v>
      </c>
      <c r="C28" s="63">
        <v>75.809666666666672</v>
      </c>
      <c r="D28" s="63">
        <v>79.890200000000007</v>
      </c>
      <c r="E28" s="63">
        <v>97.374170471841708</v>
      </c>
      <c r="F28" s="63">
        <v>85.500027853881278</v>
      </c>
      <c r="G28" s="63">
        <v>83.805554642313552</v>
      </c>
      <c r="H28" s="63">
        <v>77.119862709284632</v>
      </c>
      <c r="I28" s="63">
        <v>93.621792389649912</v>
      </c>
      <c r="J28" s="63"/>
      <c r="K28" s="63">
        <v>11.322017777777779</v>
      </c>
      <c r="L28" s="63">
        <v>32.808445662100446</v>
      </c>
      <c r="M28" s="63">
        <v>50.155418569254188</v>
      </c>
      <c r="N28" s="63">
        <v>100.24123713850838</v>
      </c>
      <c r="O28" s="63"/>
      <c r="P28" s="63">
        <v>3.8538333333333337</v>
      </c>
      <c r="Q28" s="63">
        <v>3.4826888888888892</v>
      </c>
      <c r="R28" s="63">
        <v>3.2746088888888893</v>
      </c>
      <c r="S28" s="63">
        <v>3.2746088888888893</v>
      </c>
      <c r="T28" s="63">
        <v>3.7792888888888894</v>
      </c>
      <c r="U28" s="63">
        <v>3.5437488888888891</v>
      </c>
      <c r="V28" s="63">
        <v>2.9795922222222226</v>
      </c>
      <c r="W28" s="63">
        <v>3.294642222222222</v>
      </c>
      <c r="X28" s="63"/>
      <c r="Y28" s="65">
        <v>2</v>
      </c>
      <c r="Z28" s="34">
        <v>0.74333333333333329</v>
      </c>
      <c r="AA28" s="31"/>
    </row>
    <row r="29" spans="1:27" s="25" customFormat="1" ht="9.75" customHeight="1" x14ac:dyDescent="0.15">
      <c r="A29" s="28"/>
      <c r="B29" s="29">
        <v>2028</v>
      </c>
      <c r="C29" s="63">
        <v>77.662526666666665</v>
      </c>
      <c r="D29" s="63">
        <v>81.824137333333326</v>
      </c>
      <c r="E29" s="63">
        <v>99.80198721461187</v>
      </c>
      <c r="F29" s="63">
        <v>87.210028410958898</v>
      </c>
      <c r="G29" s="63">
        <v>85.697199068493148</v>
      </c>
      <c r="H29" s="63">
        <v>78.807126630136992</v>
      </c>
      <c r="I29" s="63">
        <v>95.95716157077625</v>
      </c>
      <c r="J29" s="63"/>
      <c r="K29" s="63">
        <v>12.019031925333332</v>
      </c>
      <c r="L29" s="63">
        <v>33.63288124200912</v>
      </c>
      <c r="M29" s="63">
        <v>51.414326940639278</v>
      </c>
      <c r="N29" s="63">
        <v>102.73172854794522</v>
      </c>
      <c r="O29" s="63"/>
      <c r="P29" s="63">
        <v>3.9331766666666668</v>
      </c>
      <c r="Q29" s="63">
        <v>3.6864279999999998</v>
      </c>
      <c r="R29" s="63">
        <v>3.4741863999999998</v>
      </c>
      <c r="S29" s="63">
        <v>3.4741863999999998</v>
      </c>
      <c r="T29" s="63">
        <v>3.9978746666666667</v>
      </c>
      <c r="U29" s="63">
        <v>3.7506092</v>
      </c>
      <c r="V29" s="63">
        <v>3.178302733333334</v>
      </c>
      <c r="W29" s="63">
        <v>3.4959537333333337</v>
      </c>
      <c r="X29" s="63"/>
      <c r="Y29" s="65">
        <v>2</v>
      </c>
      <c r="Z29" s="34">
        <v>0.74333333333333329</v>
      </c>
      <c r="AA29" s="31"/>
    </row>
    <row r="30" spans="1:27" s="25" customFormat="1" ht="9.75" customHeight="1" x14ac:dyDescent="0.15">
      <c r="A30" s="28"/>
      <c r="B30" s="29">
        <v>2029</v>
      </c>
      <c r="C30" s="63">
        <v>79.215577199999998</v>
      </c>
      <c r="D30" s="63">
        <v>83.459353413333332</v>
      </c>
      <c r="E30" s="63">
        <v>101.79256029223745</v>
      </c>
      <c r="F30" s="63">
        <v>88.954228979178083</v>
      </c>
      <c r="G30" s="63">
        <v>87.454676383196343</v>
      </c>
      <c r="H30" s="63">
        <v>80.445069162739728</v>
      </c>
      <c r="I30" s="63">
        <v>97.875838135525115</v>
      </c>
      <c r="J30" s="63"/>
      <c r="K30" s="63">
        <v>12.260879230506667</v>
      </c>
      <c r="L30" s="63">
        <v>34.302605533515973</v>
      </c>
      <c r="M30" s="63">
        <v>52.439880146118725</v>
      </c>
      <c r="N30" s="63">
        <v>104.78556311890411</v>
      </c>
      <c r="O30" s="63"/>
      <c r="P30" s="63">
        <v>4.0101735333333339</v>
      </c>
      <c r="Q30" s="63">
        <v>3.76015656</v>
      </c>
      <c r="R30" s="63">
        <v>3.543670128</v>
      </c>
      <c r="S30" s="63">
        <v>3.543670128</v>
      </c>
      <c r="T30" s="63">
        <v>4.077498826666667</v>
      </c>
      <c r="U30" s="63">
        <v>3.8275213840000002</v>
      </c>
      <c r="V30" s="63">
        <v>3.2419021213333337</v>
      </c>
      <c r="W30" s="63">
        <v>3.5672061413333331</v>
      </c>
      <c r="X30" s="63"/>
      <c r="Y30" s="65">
        <v>2</v>
      </c>
      <c r="Z30" s="34">
        <v>0.74333333333333329</v>
      </c>
      <c r="AA30" s="31"/>
    </row>
    <row r="31" spans="1:27" s="25" customFormat="1" ht="9.75" customHeight="1" x14ac:dyDescent="0.15">
      <c r="A31" s="28"/>
      <c r="B31" s="29">
        <v>2030</v>
      </c>
      <c r="C31" s="63">
        <v>80.79922207733334</v>
      </c>
      <c r="D31" s="63">
        <v>85.129607148266658</v>
      </c>
      <c r="E31" s="63">
        <v>103.82974483141554</v>
      </c>
      <c r="F31" s="63">
        <v>90.733313558761637</v>
      </c>
      <c r="G31" s="63">
        <v>89.248436577526931</v>
      </c>
      <c r="H31" s="63">
        <v>82.124103879327848</v>
      </c>
      <c r="I31" s="63">
        <v>99.829988231568947</v>
      </c>
      <c r="J31" s="63"/>
      <c r="K31" s="63">
        <v>12.512496815116799</v>
      </c>
      <c r="L31" s="63">
        <v>34.987790977519623</v>
      </c>
      <c r="M31" s="63">
        <v>53.489011082374439</v>
      </c>
      <c r="N31" s="63">
        <v>106.86327438128218</v>
      </c>
      <c r="O31" s="63"/>
      <c r="P31" s="63">
        <v>4.0915103373333332</v>
      </c>
      <c r="Q31" s="63">
        <v>3.834826357866667</v>
      </c>
      <c r="R31" s="63">
        <v>3.6140101972266669</v>
      </c>
      <c r="S31" s="63">
        <v>3.6140101972266669</v>
      </c>
      <c r="T31" s="63">
        <v>4.1581821365333331</v>
      </c>
      <c r="U31" s="63">
        <v>3.9054384783466669</v>
      </c>
      <c r="V31" s="63">
        <v>3.3113401637600002</v>
      </c>
      <c r="W31" s="63">
        <v>3.6393502641600004</v>
      </c>
      <c r="X31" s="63"/>
      <c r="Y31" s="65">
        <v>2</v>
      </c>
      <c r="Z31" s="34">
        <v>0.74333333333333329</v>
      </c>
      <c r="AA31" s="31"/>
    </row>
    <row r="32" spans="1:27" s="25" customFormat="1" ht="9.75" customHeight="1" x14ac:dyDescent="0.15">
      <c r="A32" s="28"/>
      <c r="B32" s="29">
        <v>2031</v>
      </c>
      <c r="C32" s="63">
        <v>82.417206518880008</v>
      </c>
      <c r="D32" s="63">
        <v>86.835332624565353</v>
      </c>
      <c r="E32" s="63">
        <v>105.90740639471051</v>
      </c>
      <c r="F32" s="63">
        <v>92.547979829936878</v>
      </c>
      <c r="G32" s="63">
        <v>91.035605309077482</v>
      </c>
      <c r="H32" s="63">
        <v>83.774652623581076</v>
      </c>
      <c r="I32" s="63">
        <v>101.82845466286699</v>
      </c>
      <c r="J32" s="63"/>
      <c r="K32" s="63">
        <v>12.767280084752471</v>
      </c>
      <c r="L32" s="63">
        <v>35.688613463736687</v>
      </c>
      <c r="M32" s="63">
        <v>54.558657970688586</v>
      </c>
      <c r="N32" s="63">
        <v>109.00540653557449</v>
      </c>
      <c r="O32" s="63"/>
      <c r="P32" s="63">
        <v>4.1705405440800005</v>
      </c>
      <c r="Q32" s="63">
        <v>3.9104562183573339</v>
      </c>
      <c r="R32" s="63">
        <v>3.6852237345045338</v>
      </c>
      <c r="S32" s="63">
        <v>3.6852237345045338</v>
      </c>
      <c r="T32" s="63">
        <v>4.2399457792640005</v>
      </c>
      <c r="U32" s="63">
        <v>3.9843805812469331</v>
      </c>
      <c r="V32" s="63">
        <v>3.3866336337018672</v>
      </c>
      <c r="W32" s="63">
        <v>3.7124039361098671</v>
      </c>
      <c r="X32" s="63"/>
      <c r="Y32" s="65">
        <v>2</v>
      </c>
      <c r="Z32" s="34">
        <v>0.74333333333333329</v>
      </c>
      <c r="AA32" s="31"/>
    </row>
    <row r="33" spans="1:27" s="25" customFormat="1" ht="9.75" customHeight="1" x14ac:dyDescent="0.15">
      <c r="A33" s="28"/>
      <c r="B33" s="29">
        <v>2032</v>
      </c>
      <c r="C33" s="63">
        <v>84.063283982590931</v>
      </c>
      <c r="D33" s="63">
        <v>88.566972610389982</v>
      </c>
      <c r="E33" s="63">
        <v>108.02608785593804</v>
      </c>
      <c r="F33" s="63">
        <v>94.398939426535605</v>
      </c>
      <c r="G33" s="63">
        <v>92.853317415259028</v>
      </c>
      <c r="H33" s="63">
        <v>85.450479009386029</v>
      </c>
      <c r="I33" s="63">
        <v>103.86675708945768</v>
      </c>
      <c r="J33" s="63"/>
      <c r="K33" s="63">
        <v>13.028625686447521</v>
      </c>
      <c r="L33" s="63">
        <v>36.401919066344753</v>
      </c>
      <c r="M33" s="63">
        <v>55.64909779676902</v>
      </c>
      <c r="N33" s="63">
        <v>111.18918133295267</v>
      </c>
      <c r="O33" s="63"/>
      <c r="P33" s="63">
        <v>4.2572846882949333</v>
      </c>
      <c r="Q33" s="63">
        <v>3.9903986760578145</v>
      </c>
      <c r="R33" s="63">
        <v>3.7606615425279584</v>
      </c>
      <c r="S33" s="63">
        <v>3.7606615425279584</v>
      </c>
      <c r="T33" s="63">
        <v>4.3261446948492805</v>
      </c>
      <c r="U33" s="63">
        <v>4.0677015262052061</v>
      </c>
      <c r="V33" s="63">
        <v>3.4561329730425712</v>
      </c>
      <c r="W33" s="63">
        <v>3.7897186814987314</v>
      </c>
      <c r="X33" s="63"/>
      <c r="Y33" s="65">
        <v>2</v>
      </c>
      <c r="Z33" s="34">
        <v>0.74333333333333329</v>
      </c>
      <c r="AA33" s="31"/>
    </row>
    <row r="34" spans="1:27" s="25" customFormat="1" ht="9.75" customHeight="1" x14ac:dyDescent="0.15">
      <c r="A34" s="28"/>
      <c r="B34" s="29">
        <v>2033</v>
      </c>
      <c r="C34" s="63">
        <v>85.744549662242761</v>
      </c>
      <c r="D34" s="63">
        <v>90.308312062597778</v>
      </c>
      <c r="E34" s="63">
        <v>110.18634294639014</v>
      </c>
      <c r="F34" s="63">
        <v>96.286918215066322</v>
      </c>
      <c r="G34" s="63">
        <v>94.708717096897544</v>
      </c>
      <c r="H34" s="63">
        <v>87.165355256240431</v>
      </c>
      <c r="I34" s="63">
        <v>105.94542556458015</v>
      </c>
      <c r="J34" s="63"/>
      <c r="K34" s="63">
        <v>13.29659820017647</v>
      </c>
      <c r="L34" s="63">
        <v>37.131224114338316</v>
      </c>
      <c r="M34" s="63">
        <v>56.763946419371074</v>
      </c>
      <c r="N34" s="63">
        <v>113.41516495961173</v>
      </c>
      <c r="O34" s="63"/>
      <c r="P34" s="63">
        <v>4.3417637153941664</v>
      </c>
      <c r="Q34" s="63">
        <v>4.0680066495789697</v>
      </c>
      <c r="R34" s="63">
        <v>3.8336747733785166</v>
      </c>
      <c r="S34" s="63">
        <v>3.8336747733785166</v>
      </c>
      <c r="T34" s="63">
        <v>4.4101342554129319</v>
      </c>
      <c r="U34" s="63">
        <v>4.1487555567293102</v>
      </c>
      <c r="V34" s="63">
        <v>3.5331889658367559</v>
      </c>
      <c r="W34" s="63">
        <v>3.8646463884620395</v>
      </c>
      <c r="X34" s="63"/>
      <c r="Y34" s="65">
        <v>2</v>
      </c>
      <c r="Z34" s="34">
        <v>0.74333333333333329</v>
      </c>
      <c r="AA34" s="31"/>
    </row>
    <row r="35" spans="1:27" s="25" customFormat="1" ht="9.75" customHeight="1" x14ac:dyDescent="0.15">
      <c r="A35" s="28"/>
      <c r="B35" s="29">
        <v>2034</v>
      </c>
      <c r="C35" s="63">
        <v>87.461440655487607</v>
      </c>
      <c r="D35" s="63">
        <v>92.086478303849731</v>
      </c>
      <c r="E35" s="63">
        <v>112.3887364719846</v>
      </c>
      <c r="F35" s="63">
        <v>98.212656579367646</v>
      </c>
      <c r="G35" s="63">
        <v>96.605624772168824</v>
      </c>
      <c r="H35" s="63">
        <v>88.916395694698565</v>
      </c>
      <c r="I35" s="63">
        <v>108.06166740920509</v>
      </c>
      <c r="J35" s="63"/>
      <c r="K35" s="63">
        <v>13.56793016418</v>
      </c>
      <c r="L35" s="63">
        <v>37.873381929958413</v>
      </c>
      <c r="M35" s="63">
        <v>57.896825347758494</v>
      </c>
      <c r="N35" s="63">
        <v>115.69060159213728</v>
      </c>
      <c r="O35" s="63"/>
      <c r="P35" s="63">
        <v>4.4273323230353823</v>
      </c>
      <c r="Q35" s="63">
        <v>4.1499667825705497</v>
      </c>
      <c r="R35" s="63">
        <v>3.9109482688460875</v>
      </c>
      <c r="S35" s="63">
        <v>3.9109482688460875</v>
      </c>
      <c r="T35" s="63">
        <v>4.4986036071878575</v>
      </c>
      <c r="U35" s="63">
        <v>4.2342306678638959</v>
      </c>
      <c r="V35" s="63">
        <v>3.6094860784868246</v>
      </c>
      <c r="W35" s="63">
        <v>3.943872649564613</v>
      </c>
      <c r="X35" s="63"/>
      <c r="Y35" s="65">
        <v>2</v>
      </c>
      <c r="Z35" s="34">
        <v>0.74333333333333329</v>
      </c>
      <c r="AA35" s="31"/>
    </row>
    <row r="36" spans="1:27" s="25" customFormat="1" ht="9.75" customHeight="1" x14ac:dyDescent="0.15">
      <c r="A36" s="28"/>
      <c r="B36" s="29">
        <v>2035</v>
      </c>
      <c r="C36" s="63">
        <v>89.210669468597359</v>
      </c>
      <c r="D36" s="63">
        <v>93.928207869926723</v>
      </c>
      <c r="E36" s="63">
        <v>114.6365112014243</v>
      </c>
      <c r="F36" s="63">
        <v>100.176909710955</v>
      </c>
      <c r="G36" s="63">
        <v>98.537737267612201</v>
      </c>
      <c r="H36" s="63">
        <v>90.69472360859254</v>
      </c>
      <c r="I36" s="63">
        <v>110.22290075738918</v>
      </c>
      <c r="J36" s="63"/>
      <c r="K36" s="63">
        <v>13.8392887674636</v>
      </c>
      <c r="L36" s="63">
        <v>38.630849568557579</v>
      </c>
      <c r="M36" s="63">
        <v>59.054761854713668</v>
      </c>
      <c r="N36" s="63">
        <v>118.00441362398003</v>
      </c>
      <c r="O36" s="63"/>
      <c r="P36" s="63">
        <v>4.5158789694960904</v>
      </c>
      <c r="Q36" s="63">
        <v>4.2329661182219604</v>
      </c>
      <c r="R36" s="63">
        <v>3.9891672342230091</v>
      </c>
      <c r="S36" s="63">
        <v>3.9891672342230091</v>
      </c>
      <c r="T36" s="63">
        <v>4.5885756793316146</v>
      </c>
      <c r="U36" s="63">
        <v>4.318915281221174</v>
      </c>
      <c r="V36" s="63">
        <v>3.6816758000565613</v>
      </c>
      <c r="W36" s="63">
        <v>4.0227501025559054</v>
      </c>
      <c r="X36" s="63"/>
      <c r="Y36" s="65">
        <v>2</v>
      </c>
      <c r="Z36" s="34">
        <v>0.74333333333333329</v>
      </c>
      <c r="AA36" s="31"/>
    </row>
    <row r="37" spans="1:27" s="25" customFormat="1" ht="9.75" customHeight="1" x14ac:dyDescent="0.15">
      <c r="A37" s="28"/>
      <c r="B37" s="29">
        <v>2036</v>
      </c>
      <c r="C37" s="63">
        <v>90.994882857969301</v>
      </c>
      <c r="D37" s="63">
        <v>95.806772027325266</v>
      </c>
      <c r="E37" s="63">
        <v>116.92924142545279</v>
      </c>
      <c r="F37" s="63">
        <v>102.18044790517411</v>
      </c>
      <c r="G37" s="63">
        <v>100.50849201296445</v>
      </c>
      <c r="H37" s="63">
        <v>92.508618080764393</v>
      </c>
      <c r="I37" s="63">
        <v>112.42735877253696</v>
      </c>
      <c r="J37" s="63"/>
      <c r="K37" s="63">
        <v>14.116074542812873</v>
      </c>
      <c r="L37" s="63">
        <v>39.403466559928731</v>
      </c>
      <c r="M37" s="63">
        <v>60.235857091807944</v>
      </c>
      <c r="N37" s="63">
        <v>120.36450189645963</v>
      </c>
      <c r="O37" s="63"/>
      <c r="P37" s="63">
        <v>4.6061965488860119</v>
      </c>
      <c r="Q37" s="63">
        <v>4.3176254405863999</v>
      </c>
      <c r="R37" s="63">
        <v>4.0689505789074696</v>
      </c>
      <c r="S37" s="63">
        <v>4.0689505789074696</v>
      </c>
      <c r="T37" s="63">
        <v>4.680347192918247</v>
      </c>
      <c r="U37" s="63">
        <v>4.4052935868455974</v>
      </c>
      <c r="V37" s="63">
        <v>3.7553093160576925</v>
      </c>
      <c r="W37" s="63">
        <v>4.1032051046070235</v>
      </c>
      <c r="X37" s="63"/>
      <c r="Y37" s="65">
        <v>2</v>
      </c>
      <c r="Z37" s="34">
        <v>0.74333333333333329</v>
      </c>
      <c r="AA37" s="31"/>
    </row>
    <row r="38" spans="1:27" s="25" customFormat="1" ht="9.75" customHeight="1" x14ac:dyDescent="0.15">
      <c r="A38" s="28"/>
      <c r="B38" s="29">
        <v>2037</v>
      </c>
      <c r="C38" s="63">
        <v>92.814780515128689</v>
      </c>
      <c r="D38" s="63">
        <v>97.722907467871778</v>
      </c>
      <c r="E38" s="63">
        <v>119.26782625396184</v>
      </c>
      <c r="F38" s="63">
        <v>104.2240568632776</v>
      </c>
      <c r="G38" s="63">
        <v>102.51866185322375</v>
      </c>
      <c r="H38" s="63">
        <v>94.358790442379686</v>
      </c>
      <c r="I38" s="63">
        <v>114.6759059479877</v>
      </c>
      <c r="J38" s="63"/>
      <c r="K38" s="63">
        <v>14.398396033669131</v>
      </c>
      <c r="L38" s="63">
        <v>40.191535891127309</v>
      </c>
      <c r="M38" s="63">
        <v>61.440574233644107</v>
      </c>
      <c r="N38" s="63">
        <v>122.77179193438883</v>
      </c>
      <c r="O38" s="63"/>
      <c r="P38" s="63">
        <v>4.6983204798637326</v>
      </c>
      <c r="Q38" s="63">
        <v>4.4039779493981284</v>
      </c>
      <c r="R38" s="63">
        <v>4.1503295904856197</v>
      </c>
      <c r="S38" s="63">
        <v>4.1503295904856197</v>
      </c>
      <c r="T38" s="63">
        <v>4.7739541367766121</v>
      </c>
      <c r="U38" s="63">
        <v>4.493399458582509</v>
      </c>
      <c r="V38" s="63">
        <v>3.8304155023788464</v>
      </c>
      <c r="W38" s="63">
        <v>4.1852692066991644</v>
      </c>
      <c r="X38" s="63"/>
      <c r="Y38" s="65">
        <v>2</v>
      </c>
      <c r="Z38" s="34">
        <v>0.74333333333333329</v>
      </c>
      <c r="AA38" s="31"/>
    </row>
    <row r="39" spans="1:27" s="25" customFormat="1" ht="9.75" customHeight="1" x14ac:dyDescent="0.15">
      <c r="A39" s="28"/>
      <c r="B39" s="29">
        <v>2038</v>
      </c>
      <c r="C39" s="63">
        <v>94.67107612543127</v>
      </c>
      <c r="D39" s="63">
        <v>99.677365617229214</v>
      </c>
      <c r="E39" s="63">
        <v>121.65318277904109</v>
      </c>
      <c r="F39" s="63">
        <v>106.30853800054315</v>
      </c>
      <c r="G39" s="63">
        <v>104.56903509028822</v>
      </c>
      <c r="H39" s="63">
        <v>96.245966251227287</v>
      </c>
      <c r="I39" s="63">
        <v>116.96942406694745</v>
      </c>
      <c r="J39" s="63"/>
      <c r="K39" s="63">
        <v>14.686363954342514</v>
      </c>
      <c r="L39" s="63">
        <v>40.995366608949858</v>
      </c>
      <c r="M39" s="63">
        <v>62.669385718316988</v>
      </c>
      <c r="N39" s="63">
        <v>125.22722777307661</v>
      </c>
      <c r="O39" s="63"/>
      <c r="P39" s="63">
        <v>4.7922868894610069</v>
      </c>
      <c r="Q39" s="63">
        <v>4.4920575083860914</v>
      </c>
      <c r="R39" s="63">
        <v>4.2333361822953322</v>
      </c>
      <c r="S39" s="63">
        <v>4.2333361822953322</v>
      </c>
      <c r="T39" s="63">
        <v>4.8694332195121444</v>
      </c>
      <c r="U39" s="63">
        <v>4.5832674477541593</v>
      </c>
      <c r="V39" s="63">
        <v>3.9070238124264236</v>
      </c>
      <c r="W39" s="63">
        <v>4.2689745908331478</v>
      </c>
      <c r="X39" s="63"/>
      <c r="Y39" s="65">
        <v>2</v>
      </c>
      <c r="Z39" s="34">
        <v>0.74333333333333329</v>
      </c>
      <c r="AA39" s="31"/>
    </row>
    <row r="40" spans="1:27" s="25" customFormat="1" ht="9.75" customHeight="1" x14ac:dyDescent="0.15">
      <c r="A40" s="28"/>
      <c r="B40" s="29">
        <v>2039</v>
      </c>
      <c r="C40" s="63">
        <v>96.564497647939902</v>
      </c>
      <c r="D40" s="63">
        <v>101.6709129295738</v>
      </c>
      <c r="E40" s="63">
        <v>124.08624643462191</v>
      </c>
      <c r="F40" s="63">
        <v>108.43470876055402</v>
      </c>
      <c r="G40" s="63">
        <v>106.66041579209399</v>
      </c>
      <c r="H40" s="63">
        <v>98.170885576251834</v>
      </c>
      <c r="I40" s="63">
        <v>119.30881254828641</v>
      </c>
      <c r="J40" s="63"/>
      <c r="K40" s="63">
        <v>14.980091233429365</v>
      </c>
      <c r="L40" s="63">
        <v>41.815273941128858</v>
      </c>
      <c r="M40" s="63">
        <v>63.922773432683329</v>
      </c>
      <c r="N40" s="63">
        <v>127.73177232853814</v>
      </c>
      <c r="O40" s="63"/>
      <c r="P40" s="63">
        <v>4.8881326272502275</v>
      </c>
      <c r="Q40" s="63">
        <v>4.5818986585538131</v>
      </c>
      <c r="R40" s="63">
        <v>4.3180029059412384</v>
      </c>
      <c r="S40" s="63">
        <v>4.3180029059412384</v>
      </c>
      <c r="T40" s="63">
        <v>4.9668218839023872</v>
      </c>
      <c r="U40" s="63">
        <v>4.6749327967092427</v>
      </c>
      <c r="V40" s="63">
        <v>3.9851642886749521</v>
      </c>
      <c r="W40" s="63">
        <v>4.3543540826498104</v>
      </c>
      <c r="X40" s="63"/>
      <c r="Y40" s="65">
        <v>2</v>
      </c>
      <c r="Z40" s="34">
        <v>0.74333333333333329</v>
      </c>
      <c r="AA40" s="31"/>
    </row>
    <row r="41" spans="1:27" s="25" customFormat="1" ht="15" customHeight="1" x14ac:dyDescent="0.15">
      <c r="A41" s="35"/>
      <c r="B41" s="15" t="s">
        <v>67</v>
      </c>
      <c r="C41" s="36" t="s">
        <v>76</v>
      </c>
      <c r="D41" s="37" t="s">
        <v>76</v>
      </c>
      <c r="E41" s="37" t="s">
        <v>76</v>
      </c>
      <c r="F41" s="37" t="s">
        <v>76</v>
      </c>
      <c r="G41" s="37" t="s">
        <v>76</v>
      </c>
      <c r="H41" s="37" t="s">
        <v>76</v>
      </c>
      <c r="I41" s="37" t="s">
        <v>76</v>
      </c>
      <c r="J41" s="37"/>
      <c r="K41" s="37" t="s">
        <v>76</v>
      </c>
      <c r="L41" s="37" t="s">
        <v>76</v>
      </c>
      <c r="M41" s="37" t="s">
        <v>76</v>
      </c>
      <c r="N41" s="37" t="s">
        <v>76</v>
      </c>
      <c r="O41" s="37"/>
      <c r="P41" s="37" t="s">
        <v>76</v>
      </c>
      <c r="Q41" s="37" t="s">
        <v>76</v>
      </c>
      <c r="R41" s="37" t="s">
        <v>76</v>
      </c>
      <c r="S41" s="37" t="s">
        <v>76</v>
      </c>
      <c r="T41" s="37" t="s">
        <v>76</v>
      </c>
      <c r="U41" s="37" t="s">
        <v>76</v>
      </c>
      <c r="V41" s="37" t="s">
        <v>76</v>
      </c>
      <c r="W41" s="37" t="s">
        <v>76</v>
      </c>
      <c r="X41" s="37"/>
      <c r="Y41" s="66">
        <v>2</v>
      </c>
      <c r="Z41" s="38">
        <v>0.74333333333333329</v>
      </c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56</v>
      </c>
      <c r="C45" s="67" t="s">
        <v>68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49"/>
    </row>
    <row r="46" spans="1:27" s="50" customFormat="1" ht="8.25" x14ac:dyDescent="0.15">
      <c r="A46" s="47"/>
      <c r="B46" s="48" t="s">
        <v>57</v>
      </c>
      <c r="C46" s="67" t="s">
        <v>69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49"/>
    </row>
    <row r="47" spans="1:27" s="50" customFormat="1" ht="8.25" x14ac:dyDescent="0.15">
      <c r="A47" s="47"/>
      <c r="B47" s="48" t="s">
        <v>58</v>
      </c>
      <c r="C47" s="67" t="s">
        <v>70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49"/>
    </row>
    <row r="48" spans="1:27" s="50" customFormat="1" ht="8.25" x14ac:dyDescent="0.15">
      <c r="A48" s="47"/>
      <c r="B48" s="48" t="s">
        <v>59</v>
      </c>
      <c r="C48" s="67" t="s">
        <v>71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49"/>
    </row>
    <row r="49" spans="1:27" s="50" customFormat="1" ht="8.25" x14ac:dyDescent="0.15">
      <c r="A49" s="47"/>
      <c r="B49" s="48" t="s">
        <v>60</v>
      </c>
      <c r="C49" s="67" t="s">
        <v>72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49"/>
    </row>
    <row r="50" spans="1:27" s="50" customFormat="1" ht="8.25" x14ac:dyDescent="0.15">
      <c r="A50" s="47"/>
      <c r="B50" s="48" t="s">
        <v>61</v>
      </c>
      <c r="C50" s="67" t="s">
        <v>73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49"/>
    </row>
    <row r="51" spans="1:27" s="50" customFormat="1" ht="8.25" x14ac:dyDescent="0.15">
      <c r="A51" s="47"/>
      <c r="B51" s="48" t="s">
        <v>62</v>
      </c>
      <c r="C51" s="67" t="s">
        <v>74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49"/>
    </row>
    <row r="52" spans="1:27" s="50" customFormat="1" ht="8.25" x14ac:dyDescent="0.15">
      <c r="A52" s="47"/>
      <c r="B52" s="48" t="s">
        <v>63</v>
      </c>
      <c r="C52" s="67" t="s">
        <v>77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49"/>
    </row>
    <row r="53" spans="1:27" s="46" customFormat="1" ht="9" customHeight="1" x14ac:dyDescent="0.2">
      <c r="A53" s="40"/>
      <c r="B53" s="48" t="s">
        <v>64</v>
      </c>
      <c r="C53" s="62" t="s">
        <v>75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51"/>
      <c r="B54" s="4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52"/>
    </row>
    <row r="55" spans="1:27" s="50" customFormat="1" ht="12" customHeight="1" x14ac:dyDescent="0.15">
      <c r="A55" s="47"/>
      <c r="B55" s="48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49"/>
    </row>
    <row r="56" spans="1:27" s="50" customFormat="1" ht="8.25" customHeight="1" x14ac:dyDescent="0.15">
      <c r="A56" s="53"/>
      <c r="B56" s="54" t="s">
        <v>79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B1:Z1"/>
    <mergeCell ref="B2:Z2"/>
    <mergeCell ref="B3:Z3"/>
    <mergeCell ref="B4:Z4"/>
    <mergeCell ref="C5:I5"/>
    <mergeCell ref="K5:N5"/>
    <mergeCell ref="P5:W5"/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CB2C-E72E-437A-B134-8A8C0920DA69}">
  <sheetPr codeName="Sheet35">
    <tabColor theme="3" tint="-0.499984740745262"/>
  </sheetPr>
  <dimension ref="A1:AB61"/>
  <sheetViews>
    <sheetView zoomScale="145" zoomScaleNormal="145" workbookViewId="0">
      <selection activeCell="M43" sqref="M43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68" t="s">
        <v>78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2"/>
    </row>
    <row r="2" spans="1:28" s="6" customFormat="1" ht="15" customHeight="1" x14ac:dyDescent="0.2">
      <c r="A2" s="4"/>
      <c r="B2" s="69" t="s">
        <v>80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5"/>
    </row>
    <row r="3" spans="1:28" s="6" customFormat="1" ht="12" x14ac:dyDescent="0.2">
      <c r="A3" s="7"/>
      <c r="B3" s="71">
        <f>'New Table Forecast'!B3</f>
        <v>45658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8"/>
    </row>
    <row r="4" spans="1:28" s="6" customFormat="1" ht="17.25" customHeight="1" x14ac:dyDescent="0.2">
      <c r="A4" s="7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8"/>
      <c r="AB4" s="9"/>
    </row>
    <row r="5" spans="1:28" s="11" customFormat="1" ht="9" x14ac:dyDescent="0.15">
      <c r="A5" s="10"/>
      <c r="C5" s="72" t="s">
        <v>1</v>
      </c>
      <c r="D5" s="72"/>
      <c r="E5" s="72"/>
      <c r="F5" s="72"/>
      <c r="G5" s="72"/>
      <c r="H5" s="72"/>
      <c r="I5" s="72"/>
      <c r="J5" s="12"/>
      <c r="K5" s="72" t="s">
        <v>2</v>
      </c>
      <c r="L5" s="72"/>
      <c r="M5" s="72"/>
      <c r="N5" s="72"/>
      <c r="O5" s="12"/>
      <c r="P5" s="72" t="s">
        <v>3</v>
      </c>
      <c r="Q5" s="72"/>
      <c r="R5" s="72"/>
      <c r="S5" s="72"/>
      <c r="T5" s="72"/>
      <c r="U5" s="72"/>
      <c r="V5" s="72"/>
      <c r="W5" s="72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4</v>
      </c>
      <c r="G7" s="12" t="s">
        <v>5</v>
      </c>
      <c r="I7" s="12" t="s">
        <v>6</v>
      </c>
      <c r="N7" s="12" t="s">
        <v>7</v>
      </c>
      <c r="Q7" s="12" t="s">
        <v>4</v>
      </c>
      <c r="U7" s="12" t="s">
        <v>8</v>
      </c>
      <c r="V7" s="12" t="s">
        <v>9</v>
      </c>
      <c r="AA7" s="13"/>
    </row>
    <row r="8" spans="1:28" s="12" customFormat="1" ht="9" x14ac:dyDescent="0.15">
      <c r="A8" s="10"/>
      <c r="C8" s="12" t="s">
        <v>10</v>
      </c>
      <c r="D8" s="12" t="s">
        <v>11</v>
      </c>
      <c r="E8" s="12" t="s">
        <v>7</v>
      </c>
      <c r="F8" s="12" t="s">
        <v>12</v>
      </c>
      <c r="G8" s="12" t="s">
        <v>13</v>
      </c>
      <c r="H8" s="12" t="s">
        <v>4</v>
      </c>
      <c r="I8" s="12" t="s">
        <v>14</v>
      </c>
      <c r="N8" s="12" t="s">
        <v>15</v>
      </c>
      <c r="P8" s="12" t="s">
        <v>16</v>
      </c>
      <c r="Q8" s="12" t="s">
        <v>17</v>
      </c>
      <c r="R8" s="12" t="s">
        <v>4</v>
      </c>
      <c r="S8" s="12" t="s">
        <v>4</v>
      </c>
      <c r="U8" s="12" t="s">
        <v>18</v>
      </c>
      <c r="V8" s="12" t="s">
        <v>19</v>
      </c>
      <c r="W8" s="12" t="s">
        <v>9</v>
      </c>
      <c r="Z8" s="12" t="s">
        <v>20</v>
      </c>
      <c r="AA8" s="13"/>
    </row>
    <row r="9" spans="1:28" s="12" customFormat="1" ht="9" x14ac:dyDescent="0.15">
      <c r="A9" s="10"/>
      <c r="C9" s="12" t="s">
        <v>21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K9" s="12" t="s">
        <v>7</v>
      </c>
      <c r="L9" s="12" t="s">
        <v>7</v>
      </c>
      <c r="M9" s="12" t="s">
        <v>7</v>
      </c>
      <c r="N9" s="12" t="s">
        <v>27</v>
      </c>
      <c r="P9" s="12" t="s">
        <v>28</v>
      </c>
      <c r="Q9" s="12" t="s">
        <v>29</v>
      </c>
      <c r="R9" s="12" t="s">
        <v>30</v>
      </c>
      <c r="S9" s="12" t="s">
        <v>31</v>
      </c>
      <c r="U9" s="12" t="s">
        <v>32</v>
      </c>
      <c r="V9" s="12" t="s">
        <v>33</v>
      </c>
      <c r="W9" s="12" t="s">
        <v>19</v>
      </c>
      <c r="Z9" s="12" t="s">
        <v>34</v>
      </c>
      <c r="AA9" s="13"/>
    </row>
    <row r="10" spans="1:28" s="12" customFormat="1" ht="9" x14ac:dyDescent="0.15">
      <c r="A10" s="10"/>
      <c r="C10" s="12" t="s">
        <v>35</v>
      </c>
      <c r="D10" s="12" t="s">
        <v>35</v>
      </c>
      <c r="E10" s="12" t="s">
        <v>36</v>
      </c>
      <c r="F10" s="12" t="s">
        <v>36</v>
      </c>
      <c r="G10" s="12" t="s">
        <v>36</v>
      </c>
      <c r="H10" s="12" t="s">
        <v>36</v>
      </c>
      <c r="I10" s="12" t="s">
        <v>36</v>
      </c>
      <c r="K10" s="12" t="s">
        <v>37</v>
      </c>
      <c r="L10" s="12" t="s">
        <v>38</v>
      </c>
      <c r="M10" s="12" t="s">
        <v>39</v>
      </c>
      <c r="N10" s="12" t="s">
        <v>40</v>
      </c>
      <c r="P10" s="12" t="s">
        <v>41</v>
      </c>
      <c r="Q10" s="12" t="s">
        <v>42</v>
      </c>
      <c r="R10" s="12" t="s">
        <v>43</v>
      </c>
      <c r="S10" s="12" t="s">
        <v>43</v>
      </c>
      <c r="T10" s="12" t="s">
        <v>44</v>
      </c>
      <c r="U10" s="12" t="s">
        <v>43</v>
      </c>
      <c r="V10" s="12" t="s">
        <v>43</v>
      </c>
      <c r="W10" s="12" t="s">
        <v>45</v>
      </c>
      <c r="Y10" s="12" t="s">
        <v>46</v>
      </c>
      <c r="Z10" s="12" t="s">
        <v>47</v>
      </c>
      <c r="AA10" s="13"/>
    </row>
    <row r="11" spans="1:28" s="22" customFormat="1" ht="9" customHeight="1" x14ac:dyDescent="0.15">
      <c r="A11" s="18"/>
      <c r="B11" s="19" t="s">
        <v>48</v>
      </c>
      <c r="C11" s="20" t="s">
        <v>49</v>
      </c>
      <c r="D11" s="20" t="s">
        <v>49</v>
      </c>
      <c r="E11" s="20" t="s">
        <v>50</v>
      </c>
      <c r="F11" s="20" t="s">
        <v>50</v>
      </c>
      <c r="G11" s="20" t="s">
        <v>50</v>
      </c>
      <c r="H11" s="20" t="s">
        <v>50</v>
      </c>
      <c r="I11" s="20" t="s">
        <v>50</v>
      </c>
      <c r="J11" s="20"/>
      <c r="K11" s="20" t="s">
        <v>51</v>
      </c>
      <c r="L11" s="20" t="s">
        <v>51</v>
      </c>
      <c r="M11" s="20" t="s">
        <v>51</v>
      </c>
      <c r="N11" s="20" t="s">
        <v>51</v>
      </c>
      <c r="O11" s="20"/>
      <c r="P11" s="20" t="s">
        <v>52</v>
      </c>
      <c r="Q11" s="20" t="s">
        <v>53</v>
      </c>
      <c r="R11" s="20" t="s">
        <v>53</v>
      </c>
      <c r="S11" s="20" t="s">
        <v>53</v>
      </c>
      <c r="T11" s="20" t="s">
        <v>53</v>
      </c>
      <c r="U11" s="20" t="s">
        <v>53</v>
      </c>
      <c r="V11" s="20" t="s">
        <v>53</v>
      </c>
      <c r="W11" s="20" t="s">
        <v>53</v>
      </c>
      <c r="X11" s="20"/>
      <c r="Y11" s="20" t="s">
        <v>54</v>
      </c>
      <c r="Z11" s="20" t="s">
        <v>55</v>
      </c>
      <c r="AA11" s="21"/>
    </row>
    <row r="12" spans="1:28" s="12" customFormat="1" ht="9" customHeight="1" x14ac:dyDescent="0.15">
      <c r="A12" s="10"/>
      <c r="C12" s="12" t="s">
        <v>56</v>
      </c>
      <c r="D12" s="12" t="s">
        <v>57</v>
      </c>
      <c r="E12" s="12" t="s">
        <v>58</v>
      </c>
      <c r="F12" s="12" t="s">
        <v>59</v>
      </c>
      <c r="G12" s="12" t="s">
        <v>60</v>
      </c>
      <c r="H12" s="12" t="s">
        <v>61</v>
      </c>
      <c r="I12" s="12" t="s">
        <v>62</v>
      </c>
      <c r="Q12" s="23" t="s">
        <v>63</v>
      </c>
      <c r="R12" s="23" t="s">
        <v>64</v>
      </c>
      <c r="AA12" s="13"/>
    </row>
    <row r="13" spans="1:28" s="25" customFormat="1" ht="15" customHeight="1" x14ac:dyDescent="0.15">
      <c r="A13" s="24"/>
      <c r="B13" s="15" t="s">
        <v>65</v>
      </c>
      <c r="Z13" s="26"/>
      <c r="AA13" s="27"/>
    </row>
    <row r="14" spans="1:28" s="25" customFormat="1" ht="9.75" customHeight="1" x14ac:dyDescent="0.15">
      <c r="A14" s="28"/>
      <c r="B14" s="29">
        <v>2014</v>
      </c>
      <c r="C14" s="63">
        <v>93</v>
      </c>
      <c r="D14" s="63">
        <v>99</v>
      </c>
      <c r="E14" s="63">
        <v>93.5</v>
      </c>
      <c r="F14" s="63">
        <v>80.400000000000006</v>
      </c>
      <c r="G14" s="63">
        <v>79.100000000000009</v>
      </c>
      <c r="H14" s="63">
        <v>71.2</v>
      </c>
      <c r="I14" s="63">
        <v>87.800000000000011</v>
      </c>
      <c r="J14" s="63"/>
      <c r="K14" s="63"/>
      <c r="L14" s="63">
        <v>45.050000000000004</v>
      </c>
      <c r="M14" s="63">
        <v>69.600000000000009</v>
      </c>
      <c r="N14" s="63">
        <v>102.4</v>
      </c>
      <c r="O14" s="63"/>
      <c r="P14" s="63">
        <v>4.3500000000000005</v>
      </c>
      <c r="Q14" s="63">
        <v>4.4000000000000004</v>
      </c>
      <c r="R14" s="63">
        <v>4.2</v>
      </c>
      <c r="S14" s="63">
        <v>4.2</v>
      </c>
      <c r="T14" s="63">
        <v>4.55</v>
      </c>
      <c r="U14" s="63">
        <v>4.4000000000000004</v>
      </c>
      <c r="V14" s="63">
        <v>4.05</v>
      </c>
      <c r="W14" s="63">
        <v>4.2</v>
      </c>
      <c r="X14" s="63"/>
      <c r="Y14" s="64">
        <v>1.9000000000000001</v>
      </c>
      <c r="Z14" s="34">
        <v>0.90500000000000003</v>
      </c>
      <c r="AA14" s="31"/>
    </row>
    <row r="15" spans="1:28" s="25" customFormat="1" ht="9.75" customHeight="1" x14ac:dyDescent="0.15">
      <c r="A15" s="28"/>
      <c r="B15" s="29">
        <v>2015</v>
      </c>
      <c r="C15" s="63">
        <v>48.800000000000004</v>
      </c>
      <c r="D15" s="63">
        <v>52.35</v>
      </c>
      <c r="E15" s="63">
        <v>57.75</v>
      </c>
      <c r="F15" s="63">
        <v>46.1</v>
      </c>
      <c r="G15" s="63">
        <v>44.800000000000004</v>
      </c>
      <c r="H15" s="63">
        <v>39.550000000000004</v>
      </c>
      <c r="I15" s="63">
        <v>51.45</v>
      </c>
      <c r="J15" s="63"/>
      <c r="K15" s="63"/>
      <c r="L15" s="63">
        <v>6.6000000000000005</v>
      </c>
      <c r="M15" s="63">
        <v>36.5</v>
      </c>
      <c r="N15" s="63">
        <v>60.300000000000004</v>
      </c>
      <c r="O15" s="63"/>
      <c r="P15" s="63">
        <v>2.6</v>
      </c>
      <c r="Q15" s="63">
        <v>2.8000000000000003</v>
      </c>
      <c r="R15" s="63">
        <v>2.6</v>
      </c>
      <c r="S15" s="63">
        <v>2.6</v>
      </c>
      <c r="T15" s="63">
        <v>3</v>
      </c>
      <c r="U15" s="63">
        <v>2.7</v>
      </c>
      <c r="V15" s="63">
        <v>2</v>
      </c>
      <c r="W15" s="63">
        <v>2.1</v>
      </c>
      <c r="X15" s="63"/>
      <c r="Y15" s="64">
        <v>1.1000000000000001</v>
      </c>
      <c r="Z15" s="34">
        <v>0.78500000000000003</v>
      </c>
      <c r="AA15" s="31"/>
    </row>
    <row r="16" spans="1:28" s="25" customFormat="1" ht="9.75" customHeight="1" x14ac:dyDescent="0.15">
      <c r="A16" s="28"/>
      <c r="B16" s="29">
        <v>2016</v>
      </c>
      <c r="C16" s="63">
        <v>43.300000000000004</v>
      </c>
      <c r="D16" s="63">
        <v>43.550000000000004</v>
      </c>
      <c r="E16" s="63">
        <v>53.900000000000006</v>
      </c>
      <c r="F16" s="63">
        <v>40.450000000000003</v>
      </c>
      <c r="G16" s="63">
        <v>39.150000000000006</v>
      </c>
      <c r="H16" s="63">
        <v>33.35</v>
      </c>
      <c r="I16" s="63">
        <v>49.1</v>
      </c>
      <c r="J16" s="63"/>
      <c r="K16" s="63"/>
      <c r="L16" s="63">
        <v>13.15</v>
      </c>
      <c r="M16" s="63">
        <v>34.35</v>
      </c>
      <c r="N16" s="63">
        <v>56.150000000000006</v>
      </c>
      <c r="O16" s="63"/>
      <c r="P16" s="63">
        <v>2.5</v>
      </c>
      <c r="Q16" s="63">
        <v>2.1</v>
      </c>
      <c r="R16" s="63">
        <v>1.9000000000000001</v>
      </c>
      <c r="S16" s="63">
        <v>1.9000000000000001</v>
      </c>
      <c r="T16" s="63">
        <v>2.3000000000000003</v>
      </c>
      <c r="U16" s="63">
        <v>2.2000000000000002</v>
      </c>
      <c r="V16" s="63">
        <v>1.55</v>
      </c>
      <c r="W16" s="63">
        <v>1.6500000000000001</v>
      </c>
      <c r="X16" s="63"/>
      <c r="Y16" s="64">
        <v>1.4500000000000002</v>
      </c>
      <c r="Z16" s="34">
        <v>0.755</v>
      </c>
      <c r="AA16" s="31"/>
    </row>
    <row r="17" spans="1:27" s="25" customFormat="1" ht="9.75" customHeight="1" x14ac:dyDescent="0.15">
      <c r="A17" s="28"/>
      <c r="B17" s="29">
        <v>2017</v>
      </c>
      <c r="C17" s="63">
        <v>50.900000000000006</v>
      </c>
      <c r="D17" s="63">
        <v>54.25</v>
      </c>
      <c r="E17" s="63">
        <v>62.85</v>
      </c>
      <c r="F17" s="63">
        <v>52</v>
      </c>
      <c r="G17" s="63">
        <v>50.7</v>
      </c>
      <c r="H17" s="63">
        <v>45.2</v>
      </c>
      <c r="I17" s="63">
        <v>59.85</v>
      </c>
      <c r="J17" s="63"/>
      <c r="K17" s="63"/>
      <c r="L17" s="63">
        <v>28.900000000000002</v>
      </c>
      <c r="M17" s="63">
        <v>44.6</v>
      </c>
      <c r="N17" s="63">
        <v>66.850000000000009</v>
      </c>
      <c r="O17" s="63"/>
      <c r="P17" s="63">
        <v>3</v>
      </c>
      <c r="Q17" s="63">
        <v>2.4000000000000004</v>
      </c>
      <c r="R17" s="63">
        <v>2.2000000000000002</v>
      </c>
      <c r="S17" s="63">
        <v>2.2000000000000002</v>
      </c>
      <c r="T17" s="63">
        <v>2.85</v>
      </c>
      <c r="U17" s="63">
        <v>2.4000000000000004</v>
      </c>
      <c r="V17" s="63">
        <v>1.8</v>
      </c>
      <c r="W17" s="63">
        <v>1.9500000000000002</v>
      </c>
      <c r="X17" s="63"/>
      <c r="Y17" s="64">
        <v>1.6</v>
      </c>
      <c r="Z17" s="34">
        <v>0.77</v>
      </c>
      <c r="AA17" s="31"/>
    </row>
    <row r="18" spans="1:27" s="25" customFormat="1" ht="9.75" customHeight="1" x14ac:dyDescent="0.15">
      <c r="A18" s="28"/>
      <c r="B18" s="29">
        <v>2018</v>
      </c>
      <c r="C18" s="63">
        <v>64.95</v>
      </c>
      <c r="D18" s="63">
        <v>71.05</v>
      </c>
      <c r="E18" s="63">
        <v>69.650000000000006</v>
      </c>
      <c r="F18" s="63">
        <v>51.25</v>
      </c>
      <c r="G18" s="63">
        <v>49.95</v>
      </c>
      <c r="H18" s="63">
        <v>40</v>
      </c>
      <c r="I18" s="63">
        <v>70.2</v>
      </c>
      <c r="J18" s="63"/>
      <c r="K18" s="63"/>
      <c r="L18" s="63">
        <v>27.55</v>
      </c>
      <c r="M18" s="63">
        <v>32.800000000000004</v>
      </c>
      <c r="N18" s="63">
        <v>79.2</v>
      </c>
      <c r="O18" s="63"/>
      <c r="P18" s="63">
        <v>3.0500000000000003</v>
      </c>
      <c r="Q18" s="63">
        <v>1.55</v>
      </c>
      <c r="R18" s="63">
        <v>1.35</v>
      </c>
      <c r="S18" s="63">
        <v>1.35</v>
      </c>
      <c r="T18" s="63">
        <v>3</v>
      </c>
      <c r="U18" s="63">
        <v>1.6</v>
      </c>
      <c r="V18" s="63">
        <v>1.2000000000000002</v>
      </c>
      <c r="W18" s="63">
        <v>1.4000000000000001</v>
      </c>
      <c r="X18" s="63"/>
      <c r="Y18" s="64">
        <v>2.25</v>
      </c>
      <c r="Z18" s="34">
        <v>0.77</v>
      </c>
      <c r="AA18" s="31"/>
    </row>
    <row r="19" spans="1:27" s="25" customFormat="1" ht="9.75" customHeight="1" x14ac:dyDescent="0.15">
      <c r="A19" s="28"/>
      <c r="B19" s="29">
        <v>2019</v>
      </c>
      <c r="C19" s="63">
        <v>57</v>
      </c>
      <c r="D19" s="63">
        <v>64.350000000000009</v>
      </c>
      <c r="E19" s="63">
        <v>69</v>
      </c>
      <c r="F19" s="63">
        <v>60</v>
      </c>
      <c r="G19" s="63">
        <v>58.7</v>
      </c>
      <c r="H19" s="63">
        <v>54.800000000000004</v>
      </c>
      <c r="I19" s="63">
        <v>68</v>
      </c>
      <c r="J19" s="63"/>
      <c r="K19" s="63"/>
      <c r="L19" s="63">
        <v>17.400000000000002</v>
      </c>
      <c r="M19" s="63">
        <v>23.55</v>
      </c>
      <c r="N19" s="63">
        <v>70.3</v>
      </c>
      <c r="O19" s="63"/>
      <c r="P19" s="63">
        <v>2.5500000000000003</v>
      </c>
      <c r="Q19" s="63">
        <v>1.6</v>
      </c>
      <c r="R19" s="63">
        <v>1.4000000000000001</v>
      </c>
      <c r="S19" s="63">
        <v>1.4000000000000001</v>
      </c>
      <c r="T19" s="63">
        <v>2.75</v>
      </c>
      <c r="U19" s="63">
        <v>1.75</v>
      </c>
      <c r="V19" s="63">
        <v>1</v>
      </c>
      <c r="W19" s="63">
        <v>1.1500000000000001</v>
      </c>
      <c r="X19" s="63"/>
      <c r="Y19" s="64">
        <v>2</v>
      </c>
      <c r="Z19" s="34">
        <v>0.755</v>
      </c>
      <c r="AA19" s="31"/>
    </row>
    <row r="20" spans="1:27" s="25" customFormat="1" ht="9.75" customHeight="1" x14ac:dyDescent="0.15">
      <c r="A20" s="28"/>
      <c r="B20" s="29">
        <v>2020</v>
      </c>
      <c r="C20" s="63">
        <v>39.25</v>
      </c>
      <c r="D20" s="63">
        <v>41.75</v>
      </c>
      <c r="E20" s="63">
        <v>45</v>
      </c>
      <c r="F20" s="63">
        <v>36.5</v>
      </c>
      <c r="G20" s="63">
        <v>35.4</v>
      </c>
      <c r="H20" s="63">
        <v>30.700000000000003</v>
      </c>
      <c r="I20" s="63">
        <v>43.75</v>
      </c>
      <c r="J20" s="63"/>
      <c r="K20" s="63"/>
      <c r="L20" s="63">
        <v>16.400000000000002</v>
      </c>
      <c r="M20" s="63">
        <v>22.150000000000002</v>
      </c>
      <c r="N20" s="63">
        <v>49.150000000000006</v>
      </c>
      <c r="O20" s="63"/>
      <c r="P20" s="63">
        <v>2.0500000000000003</v>
      </c>
      <c r="Q20" s="63">
        <v>2.25</v>
      </c>
      <c r="R20" s="63">
        <v>2.0500000000000003</v>
      </c>
      <c r="S20" s="63">
        <v>2.0500000000000003</v>
      </c>
      <c r="T20" s="63">
        <v>2.3000000000000003</v>
      </c>
      <c r="U20" s="63">
        <v>2.4500000000000002</v>
      </c>
      <c r="V20" s="63">
        <v>2.0500000000000003</v>
      </c>
      <c r="W20" s="63">
        <v>2.2000000000000002</v>
      </c>
      <c r="X20" s="63"/>
      <c r="Y20" s="64">
        <v>0.75</v>
      </c>
      <c r="Z20" s="34">
        <v>0.745</v>
      </c>
      <c r="AA20" s="31"/>
    </row>
    <row r="21" spans="1:27" s="25" customFormat="1" ht="9.75" customHeight="1" x14ac:dyDescent="0.15">
      <c r="A21" s="28"/>
      <c r="B21" s="29">
        <v>2021</v>
      </c>
      <c r="C21" s="63">
        <v>68</v>
      </c>
      <c r="D21" s="63">
        <v>70.7</v>
      </c>
      <c r="E21" s="63">
        <v>80.350000000000009</v>
      </c>
      <c r="F21" s="63">
        <v>69.400000000000006</v>
      </c>
      <c r="G21" s="63">
        <v>68.850000000000009</v>
      </c>
      <c r="H21" s="63">
        <v>63.150000000000006</v>
      </c>
      <c r="I21" s="63">
        <v>77.75</v>
      </c>
      <c r="J21" s="63"/>
      <c r="K21" s="63"/>
      <c r="L21" s="63">
        <v>43.1</v>
      </c>
      <c r="M21" s="63">
        <v>51.150000000000006</v>
      </c>
      <c r="N21" s="63">
        <v>85.5</v>
      </c>
      <c r="O21" s="63"/>
      <c r="P21" s="63">
        <v>3.9000000000000004</v>
      </c>
      <c r="Q21" s="63">
        <v>3.5500000000000003</v>
      </c>
      <c r="R21" s="63">
        <v>3.35</v>
      </c>
      <c r="S21" s="63">
        <v>3.35</v>
      </c>
      <c r="T21" s="63">
        <v>3.9000000000000004</v>
      </c>
      <c r="U21" s="63">
        <v>3.95</v>
      </c>
      <c r="V21" s="63">
        <v>3.3000000000000003</v>
      </c>
      <c r="W21" s="63">
        <v>3.45</v>
      </c>
      <c r="X21" s="63"/>
      <c r="Y21" s="64">
        <v>3.4000000000000004</v>
      </c>
      <c r="Z21" s="34">
        <v>0.8</v>
      </c>
      <c r="AA21" s="31"/>
    </row>
    <row r="22" spans="1:27" s="25" customFormat="1" ht="9.75" customHeight="1" x14ac:dyDescent="0.15">
      <c r="A22" s="28"/>
      <c r="B22" s="29">
        <v>2022</v>
      </c>
      <c r="C22" s="63">
        <v>94.800000000000011</v>
      </c>
      <c r="D22" s="63">
        <v>100.80000000000001</v>
      </c>
      <c r="E22" s="63">
        <v>120.75</v>
      </c>
      <c r="F22" s="63">
        <v>99.25</v>
      </c>
      <c r="G22" s="63">
        <v>99.100000000000009</v>
      </c>
      <c r="H22" s="63">
        <v>90.95</v>
      </c>
      <c r="I22" s="63">
        <v>114.30000000000001</v>
      </c>
      <c r="J22" s="63"/>
      <c r="K22" s="63"/>
      <c r="L22" s="63">
        <v>50.300000000000004</v>
      </c>
      <c r="M22" s="63">
        <v>61.150000000000006</v>
      </c>
      <c r="N22" s="63">
        <v>123</v>
      </c>
      <c r="O22" s="63"/>
      <c r="P22" s="63">
        <v>6.4</v>
      </c>
      <c r="Q22" s="63">
        <v>5.5500000000000007</v>
      </c>
      <c r="R22" s="63">
        <v>5.3500000000000005</v>
      </c>
      <c r="S22" s="63">
        <v>5.3500000000000005</v>
      </c>
      <c r="T22" s="63">
        <v>6.7</v>
      </c>
      <c r="U22" s="63">
        <v>5.8500000000000005</v>
      </c>
      <c r="V22" s="63">
        <v>5</v>
      </c>
      <c r="W22" s="63">
        <v>5.15</v>
      </c>
      <c r="X22" s="63"/>
      <c r="Y22" s="64">
        <v>6.8000000000000007</v>
      </c>
      <c r="Z22" s="34">
        <v>0.77</v>
      </c>
      <c r="AA22" s="31"/>
    </row>
    <row r="23" spans="1:27" s="25" customFormat="1" ht="9.75" customHeight="1" x14ac:dyDescent="0.15">
      <c r="A23" s="28"/>
      <c r="B23" s="29">
        <v>2023</v>
      </c>
      <c r="C23" s="63">
        <v>77.650000000000006</v>
      </c>
      <c r="D23" s="63">
        <v>82.45</v>
      </c>
      <c r="E23" s="63">
        <v>100.4</v>
      </c>
      <c r="F23" s="63">
        <v>79.75</v>
      </c>
      <c r="G23" s="63">
        <v>79.550000000000011</v>
      </c>
      <c r="H23" s="63">
        <v>71.45</v>
      </c>
      <c r="I23" s="63">
        <v>92.550000000000011</v>
      </c>
      <c r="J23" s="63"/>
      <c r="K23" s="63"/>
      <c r="L23" s="63">
        <v>29.400000000000002</v>
      </c>
      <c r="M23" s="63">
        <v>45.550000000000004</v>
      </c>
      <c r="N23" s="63">
        <v>103.4</v>
      </c>
      <c r="O23" s="63"/>
      <c r="P23" s="63">
        <v>2.5500000000000003</v>
      </c>
      <c r="Q23" s="63">
        <v>2.95</v>
      </c>
      <c r="R23" s="63">
        <v>2.75</v>
      </c>
      <c r="S23" s="63">
        <v>2.75</v>
      </c>
      <c r="T23" s="63">
        <v>3.1</v>
      </c>
      <c r="U23" s="63">
        <v>3.2</v>
      </c>
      <c r="V23" s="63">
        <v>2.3000000000000003</v>
      </c>
      <c r="W23" s="63">
        <v>2.4500000000000002</v>
      </c>
      <c r="X23" s="63"/>
      <c r="Y23" s="64">
        <v>3.9000000000000004</v>
      </c>
      <c r="Z23" s="34">
        <v>0.74</v>
      </c>
      <c r="AA23" s="31"/>
    </row>
    <row r="24" spans="1:27" s="25" customFormat="1" ht="9.75" customHeight="1" x14ac:dyDescent="0.15">
      <c r="A24" s="28"/>
      <c r="B24" s="29">
        <v>2024</v>
      </c>
      <c r="C24" s="63">
        <v>76.55</v>
      </c>
      <c r="D24" s="63">
        <v>80.5</v>
      </c>
      <c r="E24" s="63">
        <v>97.5</v>
      </c>
      <c r="F24" s="63">
        <v>83.95</v>
      </c>
      <c r="G24" s="63">
        <v>83.600000000000009</v>
      </c>
      <c r="H24" s="63">
        <v>78.050000000000011</v>
      </c>
      <c r="I24" s="63">
        <v>93.2</v>
      </c>
      <c r="J24" s="63"/>
      <c r="K24" s="63"/>
      <c r="L24" s="63">
        <v>30.5</v>
      </c>
      <c r="M24" s="63">
        <v>48.5</v>
      </c>
      <c r="N24" s="63">
        <v>99.800000000000011</v>
      </c>
      <c r="O24" s="63"/>
      <c r="P24" s="63">
        <v>2.2000000000000002</v>
      </c>
      <c r="Q24" s="63">
        <v>1.4500000000000002</v>
      </c>
      <c r="R24" s="63">
        <v>1.25</v>
      </c>
      <c r="S24" s="63">
        <v>1.25</v>
      </c>
      <c r="T24" s="63">
        <v>1.55</v>
      </c>
      <c r="U24" s="63">
        <v>1.75</v>
      </c>
      <c r="V24" s="63">
        <v>0.95000000000000007</v>
      </c>
      <c r="W24" s="63">
        <v>1.1000000000000001</v>
      </c>
      <c r="X24" s="63"/>
      <c r="Y24" s="64">
        <v>2.4000000000000004</v>
      </c>
      <c r="Z24" s="34">
        <v>0.73</v>
      </c>
      <c r="AA24" s="31"/>
    </row>
    <row r="25" spans="1:27" s="25" customFormat="1" ht="15" customHeight="1" x14ac:dyDescent="0.15">
      <c r="A25" s="28"/>
      <c r="B25" s="15" t="s">
        <v>66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2"/>
      <c r="Z25" s="33"/>
      <c r="AA25" s="31"/>
    </row>
    <row r="26" spans="1:27" s="25" customFormat="1" ht="9.75" customHeight="1" x14ac:dyDescent="0.15">
      <c r="A26" s="28"/>
      <c r="B26" s="29">
        <v>2025</v>
      </c>
      <c r="C26" s="63">
        <v>71.583333333333329</v>
      </c>
      <c r="D26" s="63">
        <v>75.583333333333329</v>
      </c>
      <c r="E26" s="63">
        <v>94.787756033920417</v>
      </c>
      <c r="F26" s="63">
        <v>83.885102739726022</v>
      </c>
      <c r="G26" s="63">
        <v>82.692576647097198</v>
      </c>
      <c r="H26" s="63">
        <v>75.849895629484678</v>
      </c>
      <c r="I26" s="63">
        <v>91.147345075016304</v>
      </c>
      <c r="J26" s="63"/>
      <c r="K26" s="63">
        <v>7.5412380952380955</v>
      </c>
      <c r="L26" s="63">
        <v>33.562120026092629</v>
      </c>
      <c r="M26" s="63">
        <v>51.153163731245911</v>
      </c>
      <c r="N26" s="63">
        <v>100.14061317677756</v>
      </c>
      <c r="O26" s="63"/>
      <c r="P26" s="63">
        <v>3.313333333333333</v>
      </c>
      <c r="Q26" s="63">
        <v>2.361904761904762</v>
      </c>
      <c r="R26" s="63">
        <v>2.1619047619047618</v>
      </c>
      <c r="S26" s="63">
        <v>2.1619047619047618</v>
      </c>
      <c r="T26" s="63">
        <v>3.0376190476190477</v>
      </c>
      <c r="U26" s="63">
        <v>2.4169047619047621</v>
      </c>
      <c r="V26" s="63">
        <v>1.8402380952380952</v>
      </c>
      <c r="W26" s="63">
        <v>2.1452380952380952</v>
      </c>
      <c r="X26" s="63"/>
      <c r="Y26" s="65">
        <v>0</v>
      </c>
      <c r="Z26" s="34">
        <v>0.71166666666666656</v>
      </c>
      <c r="AA26" s="31"/>
    </row>
    <row r="27" spans="1:27" s="25" customFormat="1" ht="9.75" customHeight="1" x14ac:dyDescent="0.15">
      <c r="A27" s="28"/>
      <c r="B27" s="29">
        <v>2026</v>
      </c>
      <c r="C27" s="63">
        <v>73.022875816993462</v>
      </c>
      <c r="D27" s="63">
        <v>76.970588235294116</v>
      </c>
      <c r="E27" s="63">
        <v>95.137007912911656</v>
      </c>
      <c r="F27" s="63">
        <v>84.754801235562695</v>
      </c>
      <c r="G27" s="63">
        <v>82.619250172120488</v>
      </c>
      <c r="H27" s="63">
        <v>76.042594033362036</v>
      </c>
      <c r="I27" s="63">
        <v>91.516495781118294</v>
      </c>
      <c r="J27" s="63"/>
      <c r="K27" s="63">
        <v>10.553180076628351</v>
      </c>
      <c r="L27" s="63">
        <v>32.133389523341997</v>
      </c>
      <c r="M27" s="63">
        <v>49.006074386926876</v>
      </c>
      <c r="N27" s="63">
        <v>98.747893646515465</v>
      </c>
      <c r="O27" s="63"/>
      <c r="P27" s="63">
        <v>3.6519607843137254</v>
      </c>
      <c r="Q27" s="63">
        <v>3.264931259860266</v>
      </c>
      <c r="R27" s="63">
        <v>3.0649312598602658</v>
      </c>
      <c r="S27" s="63">
        <v>3.0649312598602658</v>
      </c>
      <c r="T27" s="63">
        <v>3.5743745774171729</v>
      </c>
      <c r="U27" s="63">
        <v>3.3217940049583046</v>
      </c>
      <c r="V27" s="63">
        <v>2.7765325670498089</v>
      </c>
      <c r="W27" s="63">
        <v>3.0829051160694161</v>
      </c>
      <c r="X27" s="63"/>
      <c r="Y27" s="65">
        <v>2</v>
      </c>
      <c r="Z27" s="34">
        <v>0.72833333333333339</v>
      </c>
      <c r="AA27" s="31"/>
    </row>
    <row r="28" spans="1:27" s="25" customFormat="1" ht="9.75" customHeight="1" x14ac:dyDescent="0.15">
      <c r="A28" s="28"/>
      <c r="B28" s="29">
        <v>2027</v>
      </c>
      <c r="C28" s="63">
        <v>72.865884916057922</v>
      </c>
      <c r="D28" s="63">
        <v>76.787966166858894</v>
      </c>
      <c r="E28" s="63">
        <v>93.593012756479908</v>
      </c>
      <c r="F28" s="63">
        <v>82.17995756812887</v>
      </c>
      <c r="G28" s="63">
        <v>80.551282816525884</v>
      </c>
      <c r="H28" s="63">
        <v>74.125204449523849</v>
      </c>
      <c r="I28" s="63">
        <v>89.986344088475491</v>
      </c>
      <c r="J28" s="63"/>
      <c r="K28" s="63">
        <v>10.88237002862147</v>
      </c>
      <c r="L28" s="63">
        <v>31.53445373135375</v>
      </c>
      <c r="M28" s="63">
        <v>48.207822538691062</v>
      </c>
      <c r="N28" s="63">
        <v>96.348747730207961</v>
      </c>
      <c r="O28" s="63"/>
      <c r="P28" s="63">
        <v>3.7041842880943223</v>
      </c>
      <c r="Q28" s="63">
        <v>3.3474518347644069</v>
      </c>
      <c r="R28" s="63">
        <v>3.1474518347644067</v>
      </c>
      <c r="S28" s="63">
        <v>3.1474518347644067</v>
      </c>
      <c r="T28" s="63">
        <v>3.6325344952795935</v>
      </c>
      <c r="U28" s="63">
        <v>3.4061408005467979</v>
      </c>
      <c r="V28" s="63">
        <v>2.8638910248195142</v>
      </c>
      <c r="W28" s="63">
        <v>3.1667072493485402</v>
      </c>
      <c r="X28" s="63"/>
      <c r="Y28" s="65">
        <v>2</v>
      </c>
      <c r="Z28" s="34">
        <v>0.74333333333333329</v>
      </c>
      <c r="AA28" s="31"/>
    </row>
    <row r="29" spans="1:27" s="25" customFormat="1" ht="9.75" customHeight="1" x14ac:dyDescent="0.15">
      <c r="A29" s="28"/>
      <c r="B29" s="29">
        <v>2028</v>
      </c>
      <c r="C29" s="63">
        <v>73.183133435355415</v>
      </c>
      <c r="D29" s="63">
        <v>77.104712114244634</v>
      </c>
      <c r="E29" s="63">
        <v>94.045641584507337</v>
      </c>
      <c r="F29" s="63">
        <v>82.17995756812887</v>
      </c>
      <c r="G29" s="63">
        <v>80.754384690365256</v>
      </c>
      <c r="H29" s="63">
        <v>74.261715545055239</v>
      </c>
      <c r="I29" s="63">
        <v>90.4225765078818</v>
      </c>
      <c r="J29" s="63"/>
      <c r="K29" s="63">
        <v>11.325802222875563</v>
      </c>
      <c r="L29" s="63">
        <v>31.693015169513533</v>
      </c>
      <c r="M29" s="63">
        <v>48.448868591868205</v>
      </c>
      <c r="N29" s="63">
        <v>96.806402277352987</v>
      </c>
      <c r="O29" s="63"/>
      <c r="P29" s="63">
        <v>3.7063202187192958</v>
      </c>
      <c r="Q29" s="63">
        <v>3.4738034390995916</v>
      </c>
      <c r="R29" s="63">
        <v>3.2738034390995914</v>
      </c>
      <c r="S29" s="63">
        <v>3.2738034390995914</v>
      </c>
      <c r="T29" s="63">
        <v>3.7672865891198204</v>
      </c>
      <c r="U29" s="63">
        <v>3.5342828173176226</v>
      </c>
      <c r="V29" s="63">
        <v>2.9949856515719193</v>
      </c>
      <c r="W29" s="63">
        <v>3.2943152834631224</v>
      </c>
      <c r="X29" s="63"/>
      <c r="Y29" s="65">
        <v>2</v>
      </c>
      <c r="Z29" s="34">
        <v>0.74333333333333329</v>
      </c>
      <c r="AA29" s="31"/>
    </row>
    <row r="30" spans="1:27" s="25" customFormat="1" ht="9.75" customHeight="1" x14ac:dyDescent="0.15">
      <c r="A30" s="28"/>
      <c r="B30" s="29">
        <v>2029</v>
      </c>
      <c r="C30" s="63">
        <v>73.182948666270221</v>
      </c>
      <c r="D30" s="63">
        <v>77.103541910038345</v>
      </c>
      <c r="E30" s="63">
        <v>94.040591229511733</v>
      </c>
      <c r="F30" s="63">
        <v>82.17995756812887</v>
      </c>
      <c r="G30" s="63">
        <v>80.794602761244946</v>
      </c>
      <c r="H30" s="63">
        <v>74.318809192383682</v>
      </c>
      <c r="I30" s="63">
        <v>90.422145380016332</v>
      </c>
      <c r="J30" s="63"/>
      <c r="K30" s="63">
        <v>11.32715719616707</v>
      </c>
      <c r="L30" s="63">
        <v>31.690305222930522</v>
      </c>
      <c r="M30" s="63">
        <v>48.446343414370396</v>
      </c>
      <c r="N30" s="63">
        <v>96.805663201012152</v>
      </c>
      <c r="O30" s="63"/>
      <c r="P30" s="63">
        <v>3.7047804763425853</v>
      </c>
      <c r="Q30" s="63">
        <v>3.473803439099592</v>
      </c>
      <c r="R30" s="63">
        <v>3.2738034390995923</v>
      </c>
      <c r="S30" s="63">
        <v>3.2738034390995923</v>
      </c>
      <c r="T30" s="63">
        <v>3.7669786406444787</v>
      </c>
      <c r="U30" s="63">
        <v>3.5360381236270735</v>
      </c>
      <c r="V30" s="63">
        <v>2.9950164464194535</v>
      </c>
      <c r="W30" s="63">
        <v>3.2955470773644908</v>
      </c>
      <c r="X30" s="63"/>
      <c r="Y30" s="65">
        <v>2</v>
      </c>
      <c r="Z30" s="34">
        <v>0.74333333333333329</v>
      </c>
      <c r="AA30" s="31"/>
    </row>
    <row r="31" spans="1:27" s="25" customFormat="1" ht="9.75" customHeight="1" x14ac:dyDescent="0.15">
      <c r="A31" s="28"/>
      <c r="B31" s="29">
        <v>2030</v>
      </c>
      <c r="C31" s="63">
        <v>73.182344845730341</v>
      </c>
      <c r="D31" s="63">
        <v>77.104508022902152</v>
      </c>
      <c r="E31" s="63">
        <v>94.041798870591521</v>
      </c>
      <c r="F31" s="63">
        <v>82.17995756812887</v>
      </c>
      <c r="G31" s="63">
        <v>80.835058737417341</v>
      </c>
      <c r="H31" s="63">
        <v>74.382331113179745</v>
      </c>
      <c r="I31" s="63">
        <v>90.419096086289898</v>
      </c>
      <c r="J31" s="63"/>
      <c r="K31" s="63">
        <v>11.332953873349982</v>
      </c>
      <c r="L31" s="63">
        <v>31.689520256228672</v>
      </c>
      <c r="M31" s="63">
        <v>48.446645324640343</v>
      </c>
      <c r="N31" s="63">
        <v>96.789360046435206</v>
      </c>
      <c r="O31" s="63"/>
      <c r="P31" s="63">
        <v>3.705806971260392</v>
      </c>
      <c r="Q31" s="63">
        <v>3.4733203826676826</v>
      </c>
      <c r="R31" s="63">
        <v>3.2733203826676829</v>
      </c>
      <c r="S31" s="63">
        <v>3.2733203826676829</v>
      </c>
      <c r="T31" s="63">
        <v>3.7661936739426256</v>
      </c>
      <c r="U31" s="63">
        <v>3.5372759557338407</v>
      </c>
      <c r="V31" s="63">
        <v>2.999182808144671</v>
      </c>
      <c r="W31" s="63">
        <v>3.2962716620123551</v>
      </c>
      <c r="X31" s="63"/>
      <c r="Y31" s="65">
        <v>2</v>
      </c>
      <c r="Z31" s="34">
        <v>0.74333333333333329</v>
      </c>
      <c r="AA31" s="31"/>
    </row>
    <row r="32" spans="1:27" s="25" customFormat="1" ht="9.75" customHeight="1" x14ac:dyDescent="0.15">
      <c r="A32" s="28"/>
      <c r="B32" s="29">
        <v>2031</v>
      </c>
      <c r="C32" s="63">
        <v>73.18412078849471</v>
      </c>
      <c r="D32" s="63">
        <v>77.107290333233038</v>
      </c>
      <c r="E32" s="63">
        <v>94.042746040065836</v>
      </c>
      <c r="F32" s="63">
        <v>82.17995756812887</v>
      </c>
      <c r="G32" s="63">
        <v>80.837012274458161</v>
      </c>
      <c r="H32" s="63">
        <v>74.389494082329378</v>
      </c>
      <c r="I32" s="63">
        <v>90.420753632869989</v>
      </c>
      <c r="J32" s="63"/>
      <c r="K32" s="63">
        <v>11.336979343615894</v>
      </c>
      <c r="L32" s="63">
        <v>31.690467425703005</v>
      </c>
      <c r="M32" s="63">
        <v>48.446526928456045</v>
      </c>
      <c r="N32" s="63">
        <v>96.79368150716185</v>
      </c>
      <c r="O32" s="63"/>
      <c r="P32" s="63">
        <v>3.7033206513902712</v>
      </c>
      <c r="Q32" s="63">
        <v>3.4723732131933516</v>
      </c>
      <c r="R32" s="63">
        <v>3.2723732131933514</v>
      </c>
      <c r="S32" s="63">
        <v>3.2723732131933514</v>
      </c>
      <c r="T32" s="63">
        <v>3.7649505140075656</v>
      </c>
      <c r="U32" s="63">
        <v>3.5380159318856625</v>
      </c>
      <c r="V32" s="63">
        <v>3.0072337486764926</v>
      </c>
      <c r="W32" s="63">
        <v>3.2965084543809384</v>
      </c>
      <c r="X32" s="63"/>
      <c r="Y32" s="65">
        <v>2</v>
      </c>
      <c r="Z32" s="34">
        <v>0.74333333333333329</v>
      </c>
      <c r="AA32" s="31"/>
    </row>
    <row r="33" spans="1:27" s="25" customFormat="1" ht="9.75" customHeight="1" x14ac:dyDescent="0.15">
      <c r="A33" s="28"/>
      <c r="B33" s="29">
        <v>2032</v>
      </c>
      <c r="C33" s="63">
        <v>73.182147518756508</v>
      </c>
      <c r="D33" s="63">
        <v>77.10287949499471</v>
      </c>
      <c r="E33" s="63">
        <v>94.043210338827762</v>
      </c>
      <c r="F33" s="63">
        <v>82.179957568128842</v>
      </c>
      <c r="G33" s="63">
        <v>80.834400593922325</v>
      </c>
      <c r="H33" s="63">
        <v>74.389784269055582</v>
      </c>
      <c r="I33" s="63">
        <v>90.422262603846264</v>
      </c>
      <c r="J33" s="63"/>
      <c r="K33" s="63">
        <v>11.342202704687576</v>
      </c>
      <c r="L33" s="63">
        <v>31.690061164286316</v>
      </c>
      <c r="M33" s="63">
        <v>48.445888517658389</v>
      </c>
      <c r="N33" s="63">
        <v>96.796873561150107</v>
      </c>
      <c r="O33" s="63"/>
      <c r="P33" s="63">
        <v>3.706222518652317</v>
      </c>
      <c r="Q33" s="63">
        <v>3.4738821841696161</v>
      </c>
      <c r="R33" s="63">
        <v>3.2738821841696155</v>
      </c>
      <c r="S33" s="63">
        <v>3.2738821841696155</v>
      </c>
      <c r="T33" s="63">
        <v>3.7661692982576249</v>
      </c>
      <c r="U33" s="63">
        <v>3.5411789672012937</v>
      </c>
      <c r="V33" s="63">
        <v>3.0087717383253771</v>
      </c>
      <c r="W33" s="63">
        <v>3.299178172262021</v>
      </c>
      <c r="X33" s="63"/>
      <c r="Y33" s="65">
        <v>2</v>
      </c>
      <c r="Z33" s="34">
        <v>0.74333333333333329</v>
      </c>
      <c r="AA33" s="31"/>
    </row>
    <row r="34" spans="1:27" s="25" customFormat="1" ht="9.75" customHeight="1" x14ac:dyDescent="0.15">
      <c r="A34" s="28"/>
      <c r="B34" s="29">
        <v>2033</v>
      </c>
      <c r="C34" s="63">
        <v>73.182147518756523</v>
      </c>
      <c r="D34" s="63">
        <v>77.077274783858996</v>
      </c>
      <c r="E34" s="63">
        <v>94.042982741395448</v>
      </c>
      <c r="F34" s="63">
        <v>82.17995756812887</v>
      </c>
      <c r="G34" s="63">
        <v>80.832978109970341</v>
      </c>
      <c r="H34" s="63">
        <v>74.394791412566576</v>
      </c>
      <c r="I34" s="63">
        <v>90.423400591007834</v>
      </c>
      <c r="J34" s="63"/>
      <c r="K34" s="63">
        <v>11.348518533434383</v>
      </c>
      <c r="L34" s="63">
        <v>31.691142252089826</v>
      </c>
      <c r="M34" s="63">
        <v>48.447481699684616</v>
      </c>
      <c r="N34" s="63">
        <v>96.798751239966734</v>
      </c>
      <c r="O34" s="63"/>
      <c r="P34" s="63">
        <v>3.7056535250715243</v>
      </c>
      <c r="Q34" s="63">
        <v>3.4720045053529964</v>
      </c>
      <c r="R34" s="63">
        <v>3.2720045053529963</v>
      </c>
      <c r="S34" s="63">
        <v>3.2720045053529963</v>
      </c>
      <c r="T34" s="63">
        <v>3.7640071226506091</v>
      </c>
      <c r="U34" s="63">
        <v>3.5409229200899364</v>
      </c>
      <c r="V34" s="63">
        <v>3.0155427619368185</v>
      </c>
      <c r="W34" s="63">
        <v>3.2984384806069897</v>
      </c>
      <c r="X34" s="63"/>
      <c r="Y34" s="65">
        <v>2</v>
      </c>
      <c r="Z34" s="34">
        <v>0.74333333333333329</v>
      </c>
      <c r="AA34" s="31"/>
    </row>
    <row r="35" spans="1:27" s="25" customFormat="1" ht="9.75" customHeight="1" x14ac:dyDescent="0.15">
      <c r="A35" s="28"/>
      <c r="B35" s="29">
        <v>2034</v>
      </c>
      <c r="C35" s="63">
        <v>73.183821029288254</v>
      </c>
      <c r="D35" s="63">
        <v>77.053845636414565</v>
      </c>
      <c r="E35" s="63">
        <v>94.041867067707614</v>
      </c>
      <c r="F35" s="63">
        <v>82.179957568128842</v>
      </c>
      <c r="G35" s="63">
        <v>80.835265241030385</v>
      </c>
      <c r="H35" s="63">
        <v>74.40126231995599</v>
      </c>
      <c r="I35" s="63">
        <v>90.421169243632178</v>
      </c>
      <c r="J35" s="63"/>
      <c r="K35" s="63">
        <v>11.353037011870097</v>
      </c>
      <c r="L35" s="63">
        <v>31.69075176629908</v>
      </c>
      <c r="M35" s="63">
        <v>48.44547348704652</v>
      </c>
      <c r="N35" s="63">
        <v>96.804720094196625</v>
      </c>
      <c r="O35" s="63"/>
      <c r="P35" s="63">
        <v>3.7045936350680853</v>
      </c>
      <c r="Q35" s="63">
        <v>3.4725065585125208</v>
      </c>
      <c r="R35" s="63">
        <v>3.2725065585125206</v>
      </c>
      <c r="S35" s="63">
        <v>3.2725065585125206</v>
      </c>
      <c r="T35" s="63">
        <v>3.7642302573881752</v>
      </c>
      <c r="U35" s="63">
        <v>3.5430148082546173</v>
      </c>
      <c r="V35" s="63">
        <v>3.0202564832679015</v>
      </c>
      <c r="W35" s="63">
        <v>3.3000562074543431</v>
      </c>
      <c r="X35" s="63"/>
      <c r="Y35" s="65">
        <v>2</v>
      </c>
      <c r="Z35" s="34">
        <v>0.74333333333333329</v>
      </c>
      <c r="AA35" s="31"/>
    </row>
    <row r="36" spans="1:27" s="25" customFormat="1" ht="9.75" customHeight="1" x14ac:dyDescent="0.15">
      <c r="A36" s="28"/>
      <c r="B36" s="29">
        <v>2035</v>
      </c>
      <c r="C36" s="63">
        <v>73.183821029288254</v>
      </c>
      <c r="D36" s="63">
        <v>77.05384563641455</v>
      </c>
      <c r="E36" s="63">
        <v>94.041867067707614</v>
      </c>
      <c r="F36" s="63">
        <v>82.179957568128842</v>
      </c>
      <c r="G36" s="63">
        <v>80.835265241030385</v>
      </c>
      <c r="H36" s="63">
        <v>74.40126231995599</v>
      </c>
      <c r="I36" s="63">
        <v>90.421169243632164</v>
      </c>
      <c r="J36" s="63"/>
      <c r="K36" s="63">
        <v>11.353037011870095</v>
      </c>
      <c r="L36" s="63">
        <v>31.69075176629908</v>
      </c>
      <c r="M36" s="63">
        <v>48.44547348704652</v>
      </c>
      <c r="N36" s="63">
        <v>96.804720094196597</v>
      </c>
      <c r="O36" s="63"/>
      <c r="P36" s="63">
        <v>3.7045936350680853</v>
      </c>
      <c r="Q36" s="63">
        <v>3.4725065585125203</v>
      </c>
      <c r="R36" s="63">
        <v>3.2725065585125201</v>
      </c>
      <c r="S36" s="63">
        <v>3.2725065585125201</v>
      </c>
      <c r="T36" s="63">
        <v>3.7642302573881752</v>
      </c>
      <c r="U36" s="63">
        <v>3.5430148082546173</v>
      </c>
      <c r="V36" s="63">
        <v>3.0202564832679015</v>
      </c>
      <c r="W36" s="63">
        <v>3.3000562074543427</v>
      </c>
      <c r="X36" s="63"/>
      <c r="Y36" s="65">
        <v>2</v>
      </c>
      <c r="Z36" s="34">
        <v>0.74333333333333329</v>
      </c>
      <c r="AA36" s="31"/>
    </row>
    <row r="37" spans="1:27" s="25" customFormat="1" ht="9.75" customHeight="1" x14ac:dyDescent="0.15">
      <c r="A37" s="28"/>
      <c r="B37" s="29">
        <v>2036</v>
      </c>
      <c r="C37" s="63">
        <v>73.183821029288254</v>
      </c>
      <c r="D37" s="63">
        <v>77.05384563641455</v>
      </c>
      <c r="E37" s="63">
        <v>94.041867067707585</v>
      </c>
      <c r="F37" s="63">
        <v>82.179957568128842</v>
      </c>
      <c r="G37" s="63">
        <v>80.835265241030385</v>
      </c>
      <c r="H37" s="63">
        <v>74.40126231995599</v>
      </c>
      <c r="I37" s="63">
        <v>90.421169243632164</v>
      </c>
      <c r="J37" s="63"/>
      <c r="K37" s="63">
        <v>11.353037011870097</v>
      </c>
      <c r="L37" s="63">
        <v>31.690751766299076</v>
      </c>
      <c r="M37" s="63">
        <v>48.44547348704652</v>
      </c>
      <c r="N37" s="63">
        <v>96.804720094196597</v>
      </c>
      <c r="O37" s="63"/>
      <c r="P37" s="63">
        <v>3.7045936350680848</v>
      </c>
      <c r="Q37" s="63">
        <v>3.4725065585125203</v>
      </c>
      <c r="R37" s="63">
        <v>3.2725065585125201</v>
      </c>
      <c r="S37" s="63">
        <v>3.2725065585125201</v>
      </c>
      <c r="T37" s="63">
        <v>3.7642302573881752</v>
      </c>
      <c r="U37" s="63">
        <v>3.5430148082546173</v>
      </c>
      <c r="V37" s="63">
        <v>3.0202564832679015</v>
      </c>
      <c r="W37" s="63">
        <v>3.3000562074543427</v>
      </c>
      <c r="X37" s="63"/>
      <c r="Y37" s="65">
        <v>2</v>
      </c>
      <c r="Z37" s="34">
        <v>0.74333333333333329</v>
      </c>
      <c r="AA37" s="31"/>
    </row>
    <row r="38" spans="1:27" s="25" customFormat="1" ht="9.75" customHeight="1" x14ac:dyDescent="0.15">
      <c r="A38" s="28"/>
      <c r="B38" s="29">
        <v>2037</v>
      </c>
      <c r="C38" s="63">
        <v>73.183821029288254</v>
      </c>
      <c r="D38" s="63">
        <v>77.053845636414565</v>
      </c>
      <c r="E38" s="63">
        <v>94.041867067707585</v>
      </c>
      <c r="F38" s="63">
        <v>82.17995756812887</v>
      </c>
      <c r="G38" s="63">
        <v>80.835265241030399</v>
      </c>
      <c r="H38" s="63">
        <v>74.40126231995599</v>
      </c>
      <c r="I38" s="63">
        <v>90.421169243632164</v>
      </c>
      <c r="J38" s="63"/>
      <c r="K38" s="63">
        <v>11.353037011870097</v>
      </c>
      <c r="L38" s="63">
        <v>31.69075176629908</v>
      </c>
      <c r="M38" s="63">
        <v>48.44547348704652</v>
      </c>
      <c r="N38" s="63">
        <v>96.804720094196625</v>
      </c>
      <c r="O38" s="63"/>
      <c r="P38" s="63">
        <v>3.7045936350680853</v>
      </c>
      <c r="Q38" s="63">
        <v>3.4725065585125208</v>
      </c>
      <c r="R38" s="63">
        <v>3.2725065585125206</v>
      </c>
      <c r="S38" s="63">
        <v>3.2725065585125206</v>
      </c>
      <c r="T38" s="63">
        <v>3.7642302573881752</v>
      </c>
      <c r="U38" s="63">
        <v>3.5430148082546169</v>
      </c>
      <c r="V38" s="63">
        <v>3.0202564832679015</v>
      </c>
      <c r="W38" s="63">
        <v>3.3000562074543431</v>
      </c>
      <c r="X38" s="63"/>
      <c r="Y38" s="65">
        <v>2</v>
      </c>
      <c r="Z38" s="34">
        <v>0.74333333333333329</v>
      </c>
      <c r="AA38" s="31"/>
    </row>
    <row r="39" spans="1:27" s="25" customFormat="1" ht="9.75" customHeight="1" x14ac:dyDescent="0.15">
      <c r="A39" s="28"/>
      <c r="B39" s="29">
        <v>2038</v>
      </c>
      <c r="C39" s="63">
        <v>73.183821029288254</v>
      </c>
      <c r="D39" s="63">
        <v>77.053845636414565</v>
      </c>
      <c r="E39" s="63">
        <v>94.041867067707614</v>
      </c>
      <c r="F39" s="63">
        <v>82.17995756812887</v>
      </c>
      <c r="G39" s="63">
        <v>80.835265241030399</v>
      </c>
      <c r="H39" s="63">
        <v>74.40126231995599</v>
      </c>
      <c r="I39" s="63">
        <v>90.421169243632164</v>
      </c>
      <c r="J39" s="63"/>
      <c r="K39" s="63">
        <v>11.353037011870097</v>
      </c>
      <c r="L39" s="63">
        <v>31.69075176629908</v>
      </c>
      <c r="M39" s="63">
        <v>48.44547348704652</v>
      </c>
      <c r="N39" s="63">
        <v>96.804720094196597</v>
      </c>
      <c r="O39" s="63"/>
      <c r="P39" s="63">
        <v>3.7045936350680848</v>
      </c>
      <c r="Q39" s="63">
        <v>3.4725065585125208</v>
      </c>
      <c r="R39" s="63">
        <v>3.2725065585125206</v>
      </c>
      <c r="S39" s="63">
        <v>3.2725065585125206</v>
      </c>
      <c r="T39" s="63">
        <v>3.7642302573881752</v>
      </c>
      <c r="U39" s="63">
        <v>3.5430148082546169</v>
      </c>
      <c r="V39" s="63">
        <v>3.020256483267902</v>
      </c>
      <c r="W39" s="63">
        <v>3.3000562074543431</v>
      </c>
      <c r="X39" s="63"/>
      <c r="Y39" s="65">
        <v>2</v>
      </c>
      <c r="Z39" s="34">
        <v>0.74333333333333329</v>
      </c>
      <c r="AA39" s="31"/>
    </row>
    <row r="40" spans="1:27" s="25" customFormat="1" ht="9.75" customHeight="1" x14ac:dyDescent="0.15">
      <c r="A40" s="28"/>
      <c r="B40" s="29">
        <v>2039</v>
      </c>
      <c r="C40" s="63">
        <v>73.183821029288254</v>
      </c>
      <c r="D40" s="63">
        <v>77.05384563641455</v>
      </c>
      <c r="E40" s="63">
        <v>94.041867067707585</v>
      </c>
      <c r="F40" s="63">
        <v>82.179957568128842</v>
      </c>
      <c r="G40" s="63">
        <v>80.835265241030385</v>
      </c>
      <c r="H40" s="63">
        <v>74.40126231995599</v>
      </c>
      <c r="I40" s="63">
        <v>90.421169243632164</v>
      </c>
      <c r="J40" s="63"/>
      <c r="K40" s="63">
        <v>11.353037011870095</v>
      </c>
      <c r="L40" s="63">
        <v>31.69075176629908</v>
      </c>
      <c r="M40" s="63">
        <v>48.44547348704652</v>
      </c>
      <c r="N40" s="63">
        <v>96.804720094196597</v>
      </c>
      <c r="O40" s="63"/>
      <c r="P40" s="63">
        <v>3.7045936350680848</v>
      </c>
      <c r="Q40" s="63">
        <v>3.4725065585125203</v>
      </c>
      <c r="R40" s="63">
        <v>3.2725065585125201</v>
      </c>
      <c r="S40" s="63">
        <v>3.2725065585125201</v>
      </c>
      <c r="T40" s="63">
        <v>3.7642302573881743</v>
      </c>
      <c r="U40" s="63">
        <v>3.5430148082546169</v>
      </c>
      <c r="V40" s="63">
        <v>3.0202564832679015</v>
      </c>
      <c r="W40" s="63">
        <v>3.3000562074543427</v>
      </c>
      <c r="X40" s="63"/>
      <c r="Y40" s="65">
        <v>2</v>
      </c>
      <c r="Z40" s="34">
        <v>0.74333333333333329</v>
      </c>
      <c r="AA40" s="31"/>
    </row>
    <row r="41" spans="1:27" s="25" customFormat="1" ht="15" customHeight="1" x14ac:dyDescent="0.15">
      <c r="A41" s="35"/>
      <c r="B41" s="15"/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6"/>
      <c r="Y41" s="60"/>
      <c r="Z41" s="61"/>
      <c r="AA41" s="39"/>
    </row>
    <row r="42" spans="1:27" s="46" customFormat="1" ht="9" customHeight="1" x14ac:dyDescent="0.2">
      <c r="A42" s="40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3"/>
      <c r="Z42" s="44"/>
      <c r="AA42" s="45"/>
    </row>
    <row r="43" spans="1:27" s="46" customFormat="1" ht="9" customHeight="1" x14ac:dyDescent="0.2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3"/>
      <c r="Z43" s="44"/>
      <c r="AA43" s="45"/>
    </row>
    <row r="44" spans="1:27" s="46" customFormat="1" ht="9" customHeight="1" x14ac:dyDescent="0.2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3"/>
      <c r="Z44" s="44"/>
      <c r="AA44" s="45"/>
    </row>
    <row r="45" spans="1:27" s="50" customFormat="1" ht="8.25" x14ac:dyDescent="0.15">
      <c r="A45" s="47"/>
      <c r="B45" s="48" t="s">
        <v>56</v>
      </c>
      <c r="C45" s="67" t="s">
        <v>68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49"/>
    </row>
    <row r="46" spans="1:27" s="50" customFormat="1" ht="8.25" x14ac:dyDescent="0.15">
      <c r="A46" s="47"/>
      <c r="B46" s="48" t="s">
        <v>57</v>
      </c>
      <c r="C46" s="67" t="s">
        <v>69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49"/>
    </row>
    <row r="47" spans="1:27" s="50" customFormat="1" ht="8.25" x14ac:dyDescent="0.15">
      <c r="A47" s="47"/>
      <c r="B47" s="48" t="s">
        <v>58</v>
      </c>
      <c r="C47" s="67" t="s">
        <v>70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49"/>
    </row>
    <row r="48" spans="1:27" s="50" customFormat="1" ht="8.25" x14ac:dyDescent="0.15">
      <c r="A48" s="47"/>
      <c r="B48" s="48" t="s">
        <v>59</v>
      </c>
      <c r="C48" s="67" t="s">
        <v>71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49"/>
    </row>
    <row r="49" spans="1:27" s="50" customFormat="1" ht="8.25" x14ac:dyDescent="0.15">
      <c r="A49" s="47"/>
      <c r="B49" s="48" t="s">
        <v>60</v>
      </c>
      <c r="C49" s="67" t="s">
        <v>72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49"/>
    </row>
    <row r="50" spans="1:27" s="50" customFormat="1" ht="8.25" x14ac:dyDescent="0.15">
      <c r="A50" s="47"/>
      <c r="B50" s="48" t="s">
        <v>61</v>
      </c>
      <c r="C50" s="67" t="s">
        <v>73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49"/>
    </row>
    <row r="51" spans="1:27" s="50" customFormat="1" ht="8.25" x14ac:dyDescent="0.15">
      <c r="A51" s="47"/>
      <c r="B51" s="48" t="s">
        <v>62</v>
      </c>
      <c r="C51" s="67" t="s">
        <v>74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49"/>
    </row>
    <row r="52" spans="1:27" s="50" customFormat="1" ht="8.25" x14ac:dyDescent="0.15">
      <c r="A52" s="47"/>
      <c r="B52" s="48" t="s">
        <v>63</v>
      </c>
      <c r="C52" s="67" t="s">
        <v>77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49"/>
    </row>
    <row r="53" spans="1:27" s="46" customFormat="1" ht="9" customHeight="1" x14ac:dyDescent="0.2">
      <c r="A53" s="40"/>
      <c r="B53" s="48" t="s">
        <v>64</v>
      </c>
      <c r="C53" s="62" t="s">
        <v>75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45"/>
    </row>
    <row r="54" spans="1:27" s="46" customFormat="1" ht="9" customHeight="1" x14ac:dyDescent="0.2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3"/>
      <c r="Z54" s="44"/>
      <c r="AA54" s="45"/>
    </row>
    <row r="55" spans="1:27" s="50" customFormat="1" ht="12" customHeight="1" x14ac:dyDescent="0.15">
      <c r="A55" s="47"/>
      <c r="B55" s="48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49"/>
    </row>
    <row r="56" spans="1:27" s="50" customFormat="1" ht="8.25" customHeight="1" x14ac:dyDescent="0.15">
      <c r="A56" s="53"/>
      <c r="B56" s="54" t="str">
        <f>'New Table Forecast'!B56</f>
        <v>SG250101</v>
      </c>
      <c r="AA56" s="55"/>
    </row>
    <row r="57" spans="1:27" s="50" customFormat="1" ht="2.25" customHeight="1" x14ac:dyDescent="0.15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B1:Z1"/>
    <mergeCell ref="B2:Z2"/>
    <mergeCell ref="B3:Z3"/>
    <mergeCell ref="B4:Z4"/>
    <mergeCell ref="C5:I5"/>
    <mergeCell ref="K5:N5"/>
    <mergeCell ref="P5:W5"/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</mergeCells>
  <printOptions horizontalCentered="1"/>
  <pageMargins left="0.19685039370078741" right="0.19685039370078741" top="0.74803149606299213" bottom="0.19685039370078741" header="0.31496062992125984" footer="3.937007874015748E-2"/>
  <pageSetup orientation="landscape" horizontalDpi="1200" verticalDpi="1200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Table Forecast</vt:lpstr>
      <vt:lpstr>New Table 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L. Dyment</dc:creator>
  <cp:lastModifiedBy>Pavey Gill</cp:lastModifiedBy>
  <cp:lastPrinted>2024-04-04T20:13:14Z</cp:lastPrinted>
  <dcterms:created xsi:type="dcterms:W3CDTF">2021-04-05T15:30:52Z</dcterms:created>
  <dcterms:modified xsi:type="dcterms:W3CDTF">2025-01-28T17:39:18Z</dcterms:modified>
</cp:coreProperties>
</file>