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ice schedules\Current Price Schedules\2025 Price Schedules\General\G250101\"/>
    </mc:Choice>
  </mc:AlternateContent>
  <xr:revisionPtr revIDLastSave="0" documentId="13_ncr:1_{BC0A233D-11DE-44A5-824C-EA6EB5D37FC6}" xr6:coauthVersionLast="47" xr6:coauthVersionMax="47" xr10:uidLastSave="{00000000-0000-0000-0000-000000000000}"/>
  <bookViews>
    <workbookView xWindow="-120" yWindow="-120" windowWidth="38640" windowHeight="21240" xr2:uid="{B3769935-BEAA-4070-AAF6-C7D9D9654E48}"/>
  </bookViews>
  <sheets>
    <sheet name="New Table Forecast" sheetId="1" r:id="rId1"/>
    <sheet name="New Table Real" sheetId="2" r:id="rId2"/>
    <sheet name="International Prices" sheetId="3" r:id="rId3"/>
  </sheets>
  <externalReferences>
    <externalReference r:id="rId4"/>
  </externalReferences>
  <definedNames>
    <definedName name="CountryNames">[1]ValidationLists!$B$2:$B$3</definedName>
    <definedName name="CurrencyNames">[1]ValidationLists!$W$2:$W$4</definedName>
    <definedName name="InflationSetting">[1]ValidationLists!$O$2:$O$12</definedName>
    <definedName name="PriceDeckNames">[1]ValidationLists!$A$2:$A$2</definedName>
    <definedName name="ProductNames">[1]ValidationLists!$AA$2:$AA$11</definedName>
    <definedName name="ProvinceNames">[1]ValidationLists!$C$2:$C$64</definedName>
    <definedName name="RoyaltyNames">[1]ValidationLists!$U$2:$U$38</definedName>
    <definedName name="StreamNames">[1]ValidationLists!$D$2:$D$54</definedName>
    <definedName name="StreamNamesC2">[1]ValidationLists!$G$2:$G$2</definedName>
    <definedName name="StreamNamesC3">[1]ValidationLists!$H$2:$H$2</definedName>
    <definedName name="StreamNamesC4">[1]ValidationLists!$I$2:$I$2</definedName>
    <definedName name="StreamNamesC5Plus">[1]ValidationLists!$J$2:$J$2</definedName>
    <definedName name="StreamNamesCondensate">[1]ValidationLists!$L$2:$L$2</definedName>
    <definedName name="StreamNamesGas">[1]ValidationLists!$F$2:$F$20</definedName>
    <definedName name="StreamNamesNgl">[1]ValidationLists!$K$2:$K$2</definedName>
    <definedName name="StreamNamesOil">[1]ValidationLists!$E$2:$E$9</definedName>
    <definedName name="StreamNamesSulphur">[1]ValidationLists!$M$2:$M$2</definedName>
    <definedName name="StreamType">[1]ValidationLists!$N$2:$N$5</definedName>
    <definedName name="TaxNames">[1]ValidationLists!$V$2:$V$20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56" i="3"/>
  <c r="B56" i="2"/>
  <c r="B3" i="2" l="1"/>
</calcChain>
</file>

<file path=xl/sharedStrings.xml><?xml version="1.0" encoding="utf-8"?>
<sst xmlns="http://schemas.openxmlformats.org/spreadsheetml/2006/main" count="368" uniqueCount="127">
  <si>
    <t>McDaniel &amp; Associates Consultants Ltd.</t>
  </si>
  <si>
    <t>Summary of Price Forecasts</t>
  </si>
  <si>
    <t>Crude Oil Price Forecasts</t>
  </si>
  <si>
    <t>Liquids Price Forecasts</t>
  </si>
  <si>
    <t>Gas Price Forecasts</t>
  </si>
  <si>
    <t>Alberta</t>
  </si>
  <si>
    <t>Western</t>
  </si>
  <si>
    <t>Sask</t>
  </si>
  <si>
    <t>Edmonton</t>
  </si>
  <si>
    <t>Sask.</t>
  </si>
  <si>
    <t>British</t>
  </si>
  <si>
    <t>WTI</t>
  </si>
  <si>
    <t>Brent</t>
  </si>
  <si>
    <t>Bow River</t>
  </si>
  <si>
    <t>Canadian</t>
  </si>
  <si>
    <t>Cromer</t>
  </si>
  <si>
    <t>Cond. &amp;</t>
  </si>
  <si>
    <t>U.S.</t>
  </si>
  <si>
    <t>AECO</t>
  </si>
  <si>
    <t>Prov.</t>
  </si>
  <si>
    <t>Columbia</t>
  </si>
  <si>
    <t>US/CAN</t>
  </si>
  <si>
    <t>Crude</t>
  </si>
  <si>
    <t>Light</t>
  </si>
  <si>
    <t>Hardisty</t>
  </si>
  <si>
    <t>Select</t>
  </si>
  <si>
    <t>Heavy</t>
  </si>
  <si>
    <t>Medium</t>
  </si>
  <si>
    <t>Natural</t>
  </si>
  <si>
    <t>Henry Hub</t>
  </si>
  <si>
    <t>Spot</t>
  </si>
  <si>
    <t>Average</t>
  </si>
  <si>
    <t>Aggregator</t>
  </si>
  <si>
    <t>Gas</t>
  </si>
  <si>
    <t xml:space="preserve">Average </t>
  </si>
  <si>
    <t>Exchange</t>
  </si>
  <si>
    <t>Oil</t>
  </si>
  <si>
    <t>Crude Oil</t>
  </si>
  <si>
    <t>Ethane</t>
  </si>
  <si>
    <t>Propane</t>
  </si>
  <si>
    <t>Butanes</t>
  </si>
  <si>
    <t>Gasolines</t>
  </si>
  <si>
    <t>Gas Price</t>
  </si>
  <si>
    <t>Price</t>
  </si>
  <si>
    <t>Plantgate</t>
  </si>
  <si>
    <t>Empress</t>
  </si>
  <si>
    <t>Station 2</t>
  </si>
  <si>
    <t>Inflation</t>
  </si>
  <si>
    <t>Rate</t>
  </si>
  <si>
    <t>Year</t>
  </si>
  <si>
    <t>$US/bbl</t>
  </si>
  <si>
    <t>$C/bbl</t>
  </si>
  <si>
    <t xml:space="preserve">  $/bbl  </t>
  </si>
  <si>
    <t xml:space="preserve"> $US/MMBtu</t>
  </si>
  <si>
    <t>$C/MMBtu</t>
  </si>
  <si>
    <t xml:space="preserve">   %   </t>
  </si>
  <si>
    <t>$US/$CAN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</si>
  <si>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</si>
  <si>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</si>
  <si>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</si>
  <si>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</si>
  <si>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</si>
  <si>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</si>
  <si>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</si>
  <si>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</si>
  <si>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</si>
  <si>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History</t>
  </si>
  <si>
    <t>Forecast</t>
  </si>
  <si>
    <t>Thereafter</t>
  </si>
  <si>
    <t>West Texas Intermediate at Cushing Oklahoma 40 degrees API, 0.5% sulphur</t>
  </si>
  <si>
    <t>North Sea Brent Blend 37 degrees API, 1.0% sulphur</t>
  </si>
  <si>
    <t>Edmonton Light Sweet 40 degrees API, 0.3% sulphur</t>
  </si>
  <si>
    <t>Bow River at Hardisty, Alberta (Heavy stream)</t>
  </si>
  <si>
    <t>Western Canadian Select at Hardisty, Alberta</t>
  </si>
  <si>
    <t>Heavy crude oil 12 degrees API at Hardisty, Alberta (after deduction of blending costs to reach pipeline quality)</t>
  </si>
  <si>
    <t>Midale Cromer crude oil 29 degrees API, 2.0% sulphur</t>
  </si>
  <si>
    <t>This forecast also applies to direct sales contracts and the Alberta gas reference price used in the Crown royalty calculations</t>
  </si>
  <si>
    <t>+2%/yr</t>
  </si>
  <si>
    <t>US and Europe Crude Oil and Natural Gas Price Forecasts</t>
  </si>
  <si>
    <t>Exchange Rates</t>
  </si>
  <si>
    <t>US Crude Oil</t>
  </si>
  <si>
    <t>US Natural Gas</t>
  </si>
  <si>
    <t>Europe Crude Oil</t>
  </si>
  <si>
    <t>Europe Natural Gas</t>
  </si>
  <si>
    <t>Houston</t>
  </si>
  <si>
    <t>San</t>
  </si>
  <si>
    <t>UK</t>
  </si>
  <si>
    <t>Dutch</t>
  </si>
  <si>
    <t>$US</t>
  </si>
  <si>
    <t>LLS</t>
  </si>
  <si>
    <t>CIG</t>
  </si>
  <si>
    <t>Chicago</t>
  </si>
  <si>
    <t>Ship</t>
  </si>
  <si>
    <t>Juan</t>
  </si>
  <si>
    <t>Forties</t>
  </si>
  <si>
    <t>NBP</t>
  </si>
  <si>
    <t>TTF</t>
  </si>
  <si>
    <t>to</t>
  </si>
  <si>
    <t>GBP £</t>
  </si>
  <si>
    <t>EUR €</t>
  </si>
  <si>
    <t>$US/MMBtu</t>
  </si>
  <si>
    <t>Other International Crude Oil Price Forecasts</t>
  </si>
  <si>
    <t>Africa and Middle East</t>
  </si>
  <si>
    <t>Asia</t>
  </si>
  <si>
    <t>Latin America</t>
  </si>
  <si>
    <t>Russia</t>
  </si>
  <si>
    <t>Nigeria</t>
  </si>
  <si>
    <t>Algeria</t>
  </si>
  <si>
    <t>Kuwait</t>
  </si>
  <si>
    <t>Saudi</t>
  </si>
  <si>
    <t>UAE</t>
  </si>
  <si>
    <t>Iran</t>
  </si>
  <si>
    <t>Indonesia</t>
  </si>
  <si>
    <t>Malaysia</t>
  </si>
  <si>
    <t>Mexico</t>
  </si>
  <si>
    <t>Bonny Light</t>
  </si>
  <si>
    <t>Saharan Blend</t>
  </si>
  <si>
    <t>Fateh</t>
  </si>
  <si>
    <t>Minas</t>
  </si>
  <si>
    <t>Tapis</t>
  </si>
  <si>
    <t>Maya</t>
  </si>
  <si>
    <t>Vasconia</t>
  </si>
  <si>
    <t>Urals</t>
  </si>
  <si>
    <t>Summary of International Price Forecasts</t>
  </si>
  <si>
    <t>Summary of Price Forecasts (Real Prices - 2024 $)</t>
  </si>
  <si>
    <t>G250101</t>
  </si>
  <si>
    <t>Historical prices based on AECO 7A (near month prices). 5A (daily price) expected to be equal to 7A over long term. 2024 historical prices: 7A $1.44/MMBTU, 5A $1.42/MMBTU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</si>
</sst>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_-* #,##0.000_-;\-* #,##0.000_-;_-* &quot;-&quot;??_-;_-@_-"/>
    <numFmt numFmtId="166" formatCode="0.000"/>
    <numFmt numFmtId="167" formatCode="0.0"/>
    <numFmt numFmtId="168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75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6.5"/>
      <color theme="1"/>
      <name val="Arial Narrow"/>
      <family val="2"/>
    </font>
    <font>
      <b/>
      <sz val="5"/>
      <color theme="1"/>
      <name val="Arial Narrow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right" indent="1"/>
    </xf>
    <xf numFmtId="0" fontId="8" fillId="0" borderId="5" xfId="0" applyFont="1" applyBorder="1"/>
    <xf numFmtId="43" fontId="8" fillId="0" borderId="4" xfId="1" applyNumberFormat="1" applyFont="1" applyBorder="1"/>
    <xf numFmtId="0" fontId="8" fillId="0" borderId="0" xfId="0" applyFont="1" applyAlignment="1">
      <alignment horizontal="center"/>
    </xf>
    <xf numFmtId="165" fontId="8" fillId="0" borderId="0" xfId="1" applyNumberFormat="1" applyFont="1" applyFill="1" applyBorder="1" applyAlignment="1">
      <alignment vertical="center"/>
    </xf>
    <xf numFmtId="43" fontId="8" fillId="0" borderId="5" xfId="1" applyNumberFormat="1" applyFont="1" applyBorder="1"/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5" fontId="8" fillId="0" borderId="0" xfId="1" applyNumberFormat="1" applyFont="1" applyBorder="1" applyAlignment="1">
      <alignment vertical="center"/>
    </xf>
    <xf numFmtId="0" fontId="8" fillId="0" borderId="4" xfId="0" applyFont="1" applyBorder="1" applyAlignment="1">
      <alignment horizontal="right" indent="1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1" applyNumberFormat="1" applyFont="1" applyBorder="1" applyAlignment="1"/>
    <xf numFmtId="0" fontId="8" fillId="0" borderId="5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10" fillId="0" borderId="0" xfId="0" applyFont="1"/>
    <xf numFmtId="0" fontId="9" fillId="0" borderId="0" xfId="0" applyFont="1" applyAlignment="1">
      <alignment horizontal="right" indent="1"/>
    </xf>
    <xf numFmtId="167" fontId="9" fillId="0" borderId="0" xfId="0" applyNumberFormat="1" applyFont="1" applyAlignment="1">
      <alignment horizontal="right" indent="1"/>
    </xf>
    <xf numFmtId="166" fontId="9" fillId="0" borderId="0" xfId="0" applyNumberFormat="1" applyFont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11" fillId="0" borderId="0" xfId="0" applyFont="1"/>
    <xf numFmtId="49" fontId="12" fillId="0" borderId="4" xfId="0" applyNumberFormat="1" applyFont="1" applyBorder="1"/>
    <xf numFmtId="49" fontId="12" fillId="0" borderId="0" xfId="0" applyNumberFormat="1" applyFont="1" applyAlignment="1">
      <alignment horizontal="right" indent="1"/>
    </xf>
    <xf numFmtId="49" fontId="12" fillId="0" borderId="5" xfId="0" applyNumberFormat="1" applyFont="1" applyBorder="1"/>
    <xf numFmtId="0" fontId="12" fillId="0" borderId="0" xfId="0" applyFont="1"/>
    <xf numFmtId="0" fontId="11" fillId="0" borderId="4" xfId="0" applyFont="1" applyBorder="1"/>
    <xf numFmtId="0" fontId="11" fillId="0" borderId="5" xfId="0" applyFont="1" applyBorder="1"/>
    <xf numFmtId="0" fontId="12" fillId="0" borderId="4" xfId="0" applyFont="1" applyBorder="1"/>
    <xf numFmtId="0" fontId="12" fillId="0" borderId="0" xfId="0" applyFont="1" applyAlignment="1">
      <alignment horizontal="left"/>
    </xf>
    <xf numFmtId="0" fontId="12" fillId="0" borderId="5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167" fontId="8" fillId="0" borderId="0" xfId="0" applyNumberFormat="1" applyFont="1" applyAlignment="1">
      <alignment horizontal="right" indent="1"/>
    </xf>
    <xf numFmtId="165" fontId="8" fillId="0" borderId="0" xfId="1" applyNumberFormat="1" applyFont="1" applyBorder="1"/>
    <xf numFmtId="49" fontId="12" fillId="0" borderId="0" xfId="0" applyNumberFormat="1" applyFont="1"/>
    <xf numFmtId="168" fontId="8" fillId="0" borderId="0" xfId="1" applyNumberFormat="1" applyFont="1" applyBorder="1" applyAlignment="1">
      <alignment vertical="center"/>
    </xf>
    <xf numFmtId="168" fontId="8" fillId="0" borderId="0" xfId="1" applyNumberFormat="1" applyFont="1" applyFill="1" applyBorder="1" applyAlignment="1">
      <alignment vertical="center"/>
    </xf>
    <xf numFmtId="0" fontId="2" fillId="0" borderId="3" xfId="0" applyFont="1" applyBorder="1"/>
    <xf numFmtId="0" fontId="3" fillId="0" borderId="5" xfId="0" applyFont="1" applyBorder="1"/>
    <xf numFmtId="0" fontId="4" fillId="0" borderId="5" xfId="0" applyFont="1" applyBorder="1"/>
    <xf numFmtId="0" fontId="5" fillId="0" borderId="5" xfId="0" applyFont="1" applyBorder="1"/>
    <xf numFmtId="168" fontId="8" fillId="0" borderId="0" xfId="1" applyNumberFormat="1" applyFont="1" applyFill="1" applyBorder="1"/>
    <xf numFmtId="0" fontId="7" fillId="0" borderId="6" xfId="0" applyFont="1" applyBorder="1" applyAlignment="1">
      <alignment horizontal="center"/>
    </xf>
    <xf numFmtId="168" fontId="8" fillId="0" borderId="6" xfId="1" applyNumberFormat="1" applyFont="1" applyFill="1" applyBorder="1"/>
    <xf numFmtId="0" fontId="7" fillId="0" borderId="5" xfId="0" applyFont="1" applyBorder="1" applyAlignment="1">
      <alignment horizontal="center"/>
    </xf>
    <xf numFmtId="168" fontId="8" fillId="0" borderId="4" xfId="1" applyNumberFormat="1" applyFont="1" applyFill="1" applyBorder="1"/>
    <xf numFmtId="168" fontId="4" fillId="0" borderId="0" xfId="0" applyNumberFormat="1" applyFont="1" applyAlignment="1">
      <alignment horizontal="center"/>
    </xf>
    <xf numFmtId="14" fontId="0" fillId="0" borderId="4" xfId="0" applyNumberForma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168" fontId="8" fillId="0" borderId="0" xfId="0" applyNumberFormat="1" applyFont="1" applyAlignment="1">
      <alignment horizontal="right" vertical="center"/>
    </xf>
    <xf numFmtId="168" fontId="8" fillId="0" borderId="0" xfId="0" applyNumberFormat="1" applyFont="1" applyAlignment="1">
      <alignment horizontal="right"/>
    </xf>
    <xf numFmtId="49" fontId="12" fillId="0" borderId="0" xfId="0" applyNumberFormat="1" applyFont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schedules/Current%20Price%20Schedules/2021%20Price%20Schedules/General/G210401/G210401%20McDaniel%20Price%20Deck%20Gener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Request"/>
      <sheetName val="History Lookup"/>
      <sheetName val="Main"/>
      <sheetName val="Mosaic Prices"/>
      <sheetName val="Oil"/>
      <sheetName val="Gas1"/>
      <sheetName val="Gas2"/>
      <sheetName val="NGL"/>
      <sheetName val="Par Prices"/>
      <sheetName val="New Table Forecast"/>
      <sheetName val="New Table Real"/>
      <sheetName val="Extra Prices"/>
      <sheetName val="Price Sets"/>
      <sheetName val="Prices"/>
      <sheetName val="Royalties"/>
      <sheetName val="Taxes"/>
      <sheetName val="Currencies"/>
      <sheetName val="Schema Changes"/>
      <sheetName val="MP_PriceSets"/>
      <sheetName val="MP_PriceDecksIn"/>
      <sheetName val="TempResults"/>
      <sheetName val="MP_PriceDecksOut"/>
      <sheetName val="Main Comparison"/>
      <sheetName val="Extra Prices Comparison"/>
      <sheetName val="WTI"/>
      <sheetName val="Edm Oil"/>
      <sheetName val="WCS"/>
      <sheetName val="Henry Hub"/>
      <sheetName val="AECO"/>
      <sheetName val="MP_PriceStreams"/>
      <sheetName val="ValidationLists"/>
      <sheetName val="MP_Countries"/>
      <sheetName val="Mosaic Headings"/>
    </sheetNames>
    <sheetDataSet>
      <sheetData sheetId="0"/>
      <sheetData sheetId="1"/>
      <sheetData sheetId="2"/>
      <sheetData sheetId="3">
        <row r="14">
          <cell r="D14" t="str">
            <v>G210401</v>
          </cell>
        </row>
      </sheetData>
      <sheetData sheetId="4"/>
      <sheetData sheetId="5">
        <row r="27">
          <cell r="B27" t="str">
            <v>2021 (9 mos)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A2" t="str">
            <v>McDaniel Template Oct 2010</v>
          </cell>
          <cell r="B2" t="str">
            <v>Canada</v>
          </cell>
          <cell r="C2" t="str">
            <v>Alberta</v>
          </cell>
          <cell r="D2" t="str">
            <v>AECO - C Spot</v>
          </cell>
          <cell r="E2" t="str">
            <v>WTI</v>
          </cell>
          <cell r="F2" t="str">
            <v>Base (Gas)</v>
          </cell>
          <cell r="G2" t="str">
            <v>Base (C2)</v>
          </cell>
          <cell r="H2" t="str">
            <v>Base (C3)</v>
          </cell>
          <cell r="I2" t="str">
            <v>Base (C4)</v>
          </cell>
          <cell r="J2" t="str">
            <v>Base (C5+)</v>
          </cell>
          <cell r="K2" t="str">
            <v>Base (NGL)</v>
          </cell>
          <cell r="L2" t="str">
            <v>Base (Con)</v>
          </cell>
          <cell r="M2" t="str">
            <v>Base (S2)</v>
          </cell>
          <cell r="N2" t="str">
            <v>Override</v>
          </cell>
          <cell r="O2" t="str">
            <v>default</v>
          </cell>
          <cell r="U2" t="str">
            <v>AB ISC Reference Price (C1)</v>
          </cell>
          <cell r="V2" t="str">
            <v>Alberta Corporate Tax Rate</v>
          </cell>
          <cell r="W2" t="str">
            <v>Canadian Dollar</v>
          </cell>
          <cell r="AA2" t="str">
            <v>Oil</v>
          </cell>
        </row>
        <row r="3">
          <cell r="B3" t="str">
            <v>United States</v>
          </cell>
          <cell r="C3" t="str">
            <v>British Columbia</v>
          </cell>
          <cell r="D3" t="str">
            <v>Alberta Average</v>
          </cell>
          <cell r="E3" t="str">
            <v>Base (Oil)</v>
          </cell>
          <cell r="F3" t="str">
            <v>AECO - C Spot</v>
          </cell>
          <cell r="N3" t="str">
            <v>Offset</v>
          </cell>
          <cell r="O3">
            <v>0</v>
          </cell>
          <cell r="U3" t="str">
            <v>AB ISC Reference Price (C2)</v>
          </cell>
          <cell r="V3" t="str">
            <v>Alberta Capital Cost Index</v>
          </cell>
          <cell r="W3" t="str">
            <v>Pound Sterling</v>
          </cell>
          <cell r="AA3" t="str">
            <v>Gas</v>
          </cell>
        </row>
        <row r="4">
          <cell r="C4" t="str">
            <v>Manitoba</v>
          </cell>
          <cell r="D4" t="str">
            <v>Alberta Spot</v>
          </cell>
          <cell r="E4" t="str">
            <v>Argus Houston</v>
          </cell>
          <cell r="F4" t="str">
            <v>Alberta Average</v>
          </cell>
          <cell r="N4" t="str">
            <v>Multiplicative</v>
          </cell>
          <cell r="O4">
            <v>1</v>
          </cell>
          <cell r="U4" t="str">
            <v>AB ISC Reference Price (C3)</v>
          </cell>
          <cell r="V4" t="str">
            <v>British Columbia Corporate Tax Rate</v>
          </cell>
          <cell r="W4" t="str">
            <v>Euro</v>
          </cell>
          <cell r="AA4" t="str">
            <v>C2</v>
          </cell>
        </row>
        <row r="5">
          <cell r="C5" t="str">
            <v>New Brunswick</v>
          </cell>
          <cell r="D5" t="str">
            <v>Base (C2)</v>
          </cell>
          <cell r="E5" t="str">
            <v>Brent</v>
          </cell>
          <cell r="F5" t="str">
            <v>Alberta Spot</v>
          </cell>
          <cell r="N5" t="str">
            <v>Subtractive</v>
          </cell>
          <cell r="O5">
            <v>1.5</v>
          </cell>
          <cell r="U5" t="str">
            <v>AB ISC Reference Price (C4)</v>
          </cell>
          <cell r="V5" t="str">
            <v>Canada Corporate Tax Rate</v>
          </cell>
          <cell r="AA5" t="str">
            <v>C3</v>
          </cell>
        </row>
        <row r="6">
          <cell r="C6" t="str">
            <v>Newfoundland</v>
          </cell>
          <cell r="D6" t="str">
            <v>Base (C3)</v>
          </cell>
          <cell r="E6" t="str">
            <v>Hardisty Bow River 24.9 API</v>
          </cell>
          <cell r="F6" t="str">
            <v>PanAlberta Gas</v>
          </cell>
          <cell r="O6">
            <v>2</v>
          </cell>
          <cell r="U6" t="str">
            <v>AB ISC Reference Price (C5+)</v>
          </cell>
          <cell r="V6" t="str">
            <v>General Inflation</v>
          </cell>
          <cell r="AA6" t="str">
            <v>C4</v>
          </cell>
        </row>
        <row r="7">
          <cell r="C7" t="str">
            <v>Northwest Territories</v>
          </cell>
          <cell r="D7" t="str">
            <v>Base (C4)</v>
          </cell>
          <cell r="E7" t="str">
            <v>Cromer Medium 29.3 API</v>
          </cell>
          <cell r="F7" t="str">
            <v>Progas Gas</v>
          </cell>
          <cell r="O7">
            <v>2.5</v>
          </cell>
          <cell r="U7" t="str">
            <v>AB Par Price (C1)</v>
          </cell>
          <cell r="V7" t="str">
            <v>Inflation of Capital Costs</v>
          </cell>
          <cell r="AA7" t="str">
            <v>C5Plus</v>
          </cell>
        </row>
        <row r="8">
          <cell r="C8" t="str">
            <v>Nova Scotia</v>
          </cell>
          <cell r="D8" t="str">
            <v>Base (C5+)</v>
          </cell>
          <cell r="E8" t="str">
            <v>Cromer LSB</v>
          </cell>
          <cell r="F8" t="str">
            <v>TCGSL</v>
          </cell>
          <cell r="O8">
            <v>3</v>
          </cell>
          <cell r="U8" t="str">
            <v>AB Par Price (C2)</v>
          </cell>
          <cell r="V8" t="str">
            <v>Inflation of Operating Costs</v>
          </cell>
          <cell r="AA8" t="str">
            <v>Condensate</v>
          </cell>
        </row>
        <row r="9">
          <cell r="C9" t="str">
            <v>Nunavut</v>
          </cell>
          <cell r="D9" t="str">
            <v>Base (Con)</v>
          </cell>
          <cell r="E9" t="str">
            <v>Edmonton Light 40 API</v>
          </cell>
          <cell r="F9" t="str">
            <v>BC Direct Gas</v>
          </cell>
          <cell r="O9">
            <v>3.5</v>
          </cell>
          <cell r="U9" t="str">
            <v>AB Par Price (C3)</v>
          </cell>
          <cell r="V9" t="str">
            <v>Long Term Bond Rate</v>
          </cell>
          <cell r="AA9" t="str">
            <v>Ngl</v>
          </cell>
        </row>
        <row r="10">
          <cell r="C10" t="str">
            <v>Ontario</v>
          </cell>
          <cell r="D10" t="str">
            <v>Base (Gas)</v>
          </cell>
          <cell r="F10" t="str">
            <v>BC General</v>
          </cell>
          <cell r="O10">
            <v>4</v>
          </cell>
          <cell r="U10" t="str">
            <v>AB Par Price (C4)</v>
          </cell>
          <cell r="V10" t="str">
            <v>Manitoba Corporate Tax Rate</v>
          </cell>
          <cell r="AA10" t="str">
            <v>Sulphur</v>
          </cell>
        </row>
        <row r="11">
          <cell r="C11" t="str">
            <v>Prince Edward Island</v>
          </cell>
          <cell r="D11" t="str">
            <v>Base (NGL)</v>
          </cell>
          <cell r="F11" t="str">
            <v>BC Spot Gas</v>
          </cell>
          <cell r="O11">
            <v>4.5</v>
          </cell>
          <cell r="U11" t="str">
            <v>AB Par Price (C5+)</v>
          </cell>
          <cell r="V11" t="str">
            <v>New Brunswick Corporate Tax Rate</v>
          </cell>
          <cell r="AA11" t="str">
            <v>Water</v>
          </cell>
        </row>
        <row r="12">
          <cell r="C12" t="str">
            <v>Quebec</v>
          </cell>
          <cell r="D12" t="str">
            <v>Base (Oil)</v>
          </cell>
          <cell r="F12" t="str">
            <v>BC Station 2</v>
          </cell>
          <cell r="O12">
            <v>5</v>
          </cell>
          <cell r="U12" t="str">
            <v>AB Par Price (Heavy Oil)</v>
          </cell>
          <cell r="V12" t="str">
            <v>Newfoundland Corporate Tax Rate</v>
          </cell>
        </row>
        <row r="13">
          <cell r="C13" t="str">
            <v>Saskatchewan</v>
          </cell>
          <cell r="D13" t="str">
            <v>Base (S2)</v>
          </cell>
          <cell r="F13" t="str">
            <v>Empress</v>
          </cell>
          <cell r="U13" t="str">
            <v>AB Par Price (Light Oil)</v>
          </cell>
          <cell r="V13" t="str">
            <v>Northwest Territories Corporate Tax Rate</v>
          </cell>
        </row>
        <row r="14">
          <cell r="C14" t="str">
            <v>Yukon</v>
          </cell>
          <cell r="D14" t="str">
            <v>Argus Houston</v>
          </cell>
          <cell r="F14" t="str">
            <v>EPNG Permian</v>
          </cell>
          <cell r="U14" t="str">
            <v>AB Par Price (Medium Oil)</v>
          </cell>
          <cell r="V14" t="str">
            <v>Nova Scotia Corporate Tax Rate</v>
          </cell>
        </row>
        <row r="15">
          <cell r="C15" t="str">
            <v>Alabama</v>
          </cell>
          <cell r="D15" t="str">
            <v>BC Direct Gas</v>
          </cell>
          <cell r="F15" t="str">
            <v>NGPL Midcon</v>
          </cell>
          <cell r="U15" t="str">
            <v>AB Par Price (Ultra Heavy Oil)</v>
          </cell>
          <cell r="V15" t="str">
            <v>Nunavut Corporate Tax Rate</v>
          </cell>
        </row>
        <row r="16">
          <cell r="C16" t="str">
            <v>Alaska</v>
          </cell>
          <cell r="D16" t="str">
            <v>BC General</v>
          </cell>
          <cell r="F16" t="str">
            <v>NWT Spot Gas</v>
          </cell>
          <cell r="U16" t="str">
            <v>AB Reference Price (C2)</v>
          </cell>
          <cell r="V16" t="str">
            <v>Ontario Corporate Tax Rate</v>
          </cell>
        </row>
        <row r="17">
          <cell r="C17" t="str">
            <v>Arizona</v>
          </cell>
          <cell r="D17" t="str">
            <v>BC Spot Gas</v>
          </cell>
          <cell r="F17" t="str">
            <v>Ontario Spot Gas</v>
          </cell>
          <cell r="U17" t="str">
            <v>AB Reference Price (C3)</v>
          </cell>
          <cell r="V17" t="str">
            <v>Prince Edward Island Corporate Tax Rate</v>
          </cell>
        </row>
        <row r="18">
          <cell r="C18" t="str">
            <v>Arkansas</v>
          </cell>
          <cell r="D18" t="str">
            <v>Brent</v>
          </cell>
          <cell r="F18" t="str">
            <v>EPNG Permian</v>
          </cell>
          <cell r="U18" t="str">
            <v>AB Reference Price (C4)</v>
          </cell>
          <cell r="V18" t="str">
            <v>Quebec Corporate Tax Rate</v>
          </cell>
        </row>
        <row r="19">
          <cell r="C19" t="str">
            <v>California</v>
          </cell>
          <cell r="D19" t="str">
            <v>Chicago Gas</v>
          </cell>
          <cell r="F19" t="str">
            <v>Platts ANR Ok</v>
          </cell>
          <cell r="U19" t="str">
            <v>AB Reference Price (C5+)</v>
          </cell>
          <cell r="V19" t="str">
            <v>Real $ Deflation</v>
          </cell>
        </row>
        <row r="20">
          <cell r="C20" t="str">
            <v>Colorado</v>
          </cell>
          <cell r="D20" t="str">
            <v>CIG</v>
          </cell>
          <cell r="F20" t="str">
            <v>Platts CGT</v>
          </cell>
          <cell r="U20" t="str">
            <v>AB Transportation Adjustment (C1)</v>
          </cell>
          <cell r="V20" t="str">
            <v>Saskatchewan Corporate Tax Rate</v>
          </cell>
        </row>
        <row r="21">
          <cell r="C21" t="str">
            <v>Connecticut</v>
          </cell>
          <cell r="D21" t="str">
            <v>Conway EP Mix</v>
          </cell>
          <cell r="U21" t="str">
            <v>AB Transportation Adjustment (C2)</v>
          </cell>
        </row>
        <row r="22">
          <cell r="C22" t="str">
            <v>Delaware</v>
          </cell>
          <cell r="D22" t="str">
            <v>Conway (C2)</v>
          </cell>
          <cell r="U22" t="str">
            <v>AB Transportation Adjustment (C3)</v>
          </cell>
        </row>
        <row r="23">
          <cell r="C23" t="str">
            <v>Florida</v>
          </cell>
          <cell r="D23" t="str">
            <v>Conway (C3)</v>
          </cell>
          <cell r="U23" t="str">
            <v>AB Transportation Adjustment (C4)</v>
          </cell>
        </row>
        <row r="24">
          <cell r="C24" t="str">
            <v>Georgia</v>
          </cell>
          <cell r="D24" t="str">
            <v>Conway (IC4)</v>
          </cell>
          <cell r="U24" t="str">
            <v>AB Transportation Adjustment (C5+)</v>
          </cell>
        </row>
        <row r="25">
          <cell r="C25" t="str">
            <v>Hawaii</v>
          </cell>
          <cell r="D25" t="str">
            <v>Conway (NC4)</v>
          </cell>
          <cell r="U25" t="str">
            <v>BC PMP Group 1</v>
          </cell>
        </row>
        <row r="26">
          <cell r="C26" t="str">
            <v>Idaho</v>
          </cell>
          <cell r="D26" t="str">
            <v>Conway (C5)</v>
          </cell>
          <cell r="U26" t="str">
            <v>BC PMP Group 2</v>
          </cell>
        </row>
        <row r="27">
          <cell r="C27" t="str">
            <v>Illinois</v>
          </cell>
          <cell r="D27" t="str">
            <v>Cromer Medium 29.3 API</v>
          </cell>
          <cell r="U27" t="str">
            <v>BC PMP Group 3</v>
          </cell>
        </row>
        <row r="28">
          <cell r="C28" t="str">
            <v>Indiana</v>
          </cell>
          <cell r="D28" t="str">
            <v>Cromer LSB</v>
          </cell>
          <cell r="U28" t="str">
            <v>BC PMP Group 4</v>
          </cell>
        </row>
        <row r="29">
          <cell r="C29" t="str">
            <v>Iowa</v>
          </cell>
          <cell r="D29" t="str">
            <v>Dawn</v>
          </cell>
          <cell r="U29" t="str">
            <v>BC PMP Group 5</v>
          </cell>
        </row>
        <row r="30">
          <cell r="C30" t="str">
            <v>Kansas</v>
          </cell>
          <cell r="D30" t="str">
            <v>Edmonton Light 40 API</v>
          </cell>
          <cell r="U30" t="str">
            <v>BC Select Price (Gas)</v>
          </cell>
        </row>
        <row r="31">
          <cell r="C31" t="str">
            <v>Kentucky</v>
          </cell>
          <cell r="D31" t="str">
            <v>Empress</v>
          </cell>
          <cell r="U31" t="str">
            <v>BC Threshold (Heavy Oil)</v>
          </cell>
        </row>
        <row r="32">
          <cell r="C32" t="str">
            <v>Louisiana</v>
          </cell>
          <cell r="D32" t="str">
            <v>EPNG Permian</v>
          </cell>
          <cell r="U32" t="str">
            <v>BC Threshold (Third Tier Oil)</v>
          </cell>
        </row>
        <row r="33">
          <cell r="C33" t="str">
            <v>Maine</v>
          </cell>
          <cell r="D33" t="str">
            <v>Hardisty Bow River 24.9 API</v>
          </cell>
          <cell r="U33" t="str">
            <v>SK Gas Cost Allowance</v>
          </cell>
        </row>
        <row r="34">
          <cell r="C34" t="str">
            <v>Maryland</v>
          </cell>
          <cell r="D34" t="str">
            <v>Hardisty Heavy 12 API</v>
          </cell>
          <cell r="U34" t="str">
            <v>SK Heavy Oil Par Price (HOP)</v>
          </cell>
        </row>
        <row r="35">
          <cell r="C35" t="str">
            <v>Massachusetts</v>
          </cell>
          <cell r="D35" t="str">
            <v>Houston Ship</v>
          </cell>
          <cell r="U35" t="str">
            <v>SK Non Heavy Oil Par Price (NOP)</v>
          </cell>
        </row>
        <row r="36">
          <cell r="C36" t="str">
            <v>Michigan</v>
          </cell>
          <cell r="D36" t="str">
            <v>LLS</v>
          </cell>
          <cell r="U36" t="str">
            <v>SK Provincial Gas Price (PGP)</v>
          </cell>
        </row>
        <row r="37">
          <cell r="C37" t="str">
            <v>Minnesota</v>
          </cell>
          <cell r="D37" t="str">
            <v>Midland WTI</v>
          </cell>
          <cell r="U37" t="str">
            <v>WTI Royalty Price</v>
          </cell>
        </row>
        <row r="38">
          <cell r="C38" t="str">
            <v>Mississippi</v>
          </cell>
          <cell r="D38" t="str">
            <v>Mount Belvieu EP Mix</v>
          </cell>
          <cell r="U38" t="str">
            <v>SK Southwest Oil Par Price (SOP)</v>
          </cell>
        </row>
        <row r="39">
          <cell r="C39" t="str">
            <v>Missouri</v>
          </cell>
          <cell r="D39" t="str">
            <v>Mount Belvieu (C2)</v>
          </cell>
        </row>
        <row r="40">
          <cell r="C40" t="str">
            <v>Montana</v>
          </cell>
          <cell r="D40" t="str">
            <v>Mount Belvieu (C3)</v>
          </cell>
        </row>
        <row r="41">
          <cell r="C41" t="str">
            <v>Nebraska</v>
          </cell>
          <cell r="D41" t="str">
            <v>Mount Belvieu (IC4)</v>
          </cell>
        </row>
        <row r="42">
          <cell r="C42" t="str">
            <v>Nevada</v>
          </cell>
          <cell r="D42" t="str">
            <v>Mount Belvieu (NC4)</v>
          </cell>
        </row>
        <row r="43">
          <cell r="C43" t="str">
            <v>New Hampshire</v>
          </cell>
          <cell r="D43" t="str">
            <v>Mount Belvieu (C5)</v>
          </cell>
        </row>
        <row r="44">
          <cell r="C44" t="str">
            <v>New Jersey</v>
          </cell>
          <cell r="D44" t="str">
            <v>NGPL Midcon</v>
          </cell>
        </row>
        <row r="45">
          <cell r="C45" t="str">
            <v>New Mexico</v>
          </cell>
          <cell r="D45" t="str">
            <v>NWPL</v>
          </cell>
        </row>
        <row r="46">
          <cell r="C46" t="str">
            <v>New York</v>
          </cell>
          <cell r="D46" t="str">
            <v>NWT Spot Gas</v>
          </cell>
        </row>
        <row r="47">
          <cell r="C47" t="str">
            <v>North Carolina</v>
          </cell>
          <cell r="D47" t="str">
            <v>Nymex</v>
          </cell>
        </row>
        <row r="48">
          <cell r="C48" t="str">
            <v>North Dakota</v>
          </cell>
          <cell r="D48" t="str">
            <v>Ontario Spot Gas</v>
          </cell>
        </row>
        <row r="49">
          <cell r="C49" t="str">
            <v>Ohio</v>
          </cell>
          <cell r="D49" t="str">
            <v>Oxbow</v>
          </cell>
        </row>
        <row r="50">
          <cell r="C50" t="str">
            <v>Oklahoma</v>
          </cell>
          <cell r="D50" t="str">
            <v>PanAlberta Gas</v>
          </cell>
        </row>
        <row r="51">
          <cell r="C51" t="str">
            <v>Oregon</v>
          </cell>
          <cell r="D51" t="str">
            <v>Platts ANR Ok</v>
          </cell>
        </row>
        <row r="52">
          <cell r="C52" t="str">
            <v>Pennsylvania</v>
          </cell>
          <cell r="D52" t="str">
            <v>Platts CGT</v>
          </cell>
        </row>
        <row r="53">
          <cell r="C53" t="str">
            <v>Rhode Island</v>
          </cell>
          <cell r="D53" t="str">
            <v>Platts Enable East</v>
          </cell>
        </row>
        <row r="54">
          <cell r="C54" t="str">
            <v>South Carolina</v>
          </cell>
          <cell r="D54" t="str">
            <v>Platts NGPL TxOk</v>
          </cell>
        </row>
        <row r="55">
          <cell r="C55" t="str">
            <v>South Dakota</v>
          </cell>
        </row>
        <row r="56">
          <cell r="C56" t="str">
            <v>Tennessee</v>
          </cell>
        </row>
        <row r="57">
          <cell r="C57" t="str">
            <v>Texas</v>
          </cell>
        </row>
        <row r="58">
          <cell r="C58" t="str">
            <v>Utah</v>
          </cell>
        </row>
        <row r="59">
          <cell r="C59" t="str">
            <v>Vermont</v>
          </cell>
        </row>
        <row r="60">
          <cell r="C60" t="str">
            <v>Virginia</v>
          </cell>
        </row>
        <row r="61">
          <cell r="C61" t="str">
            <v>Washington</v>
          </cell>
        </row>
        <row r="62">
          <cell r="C62" t="str">
            <v>West Virginia</v>
          </cell>
        </row>
        <row r="63">
          <cell r="C63" t="str">
            <v>Wisconsin</v>
          </cell>
        </row>
        <row r="64">
          <cell r="C64" t="str">
            <v>Wyoming</v>
          </cell>
        </row>
      </sheetData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612D-B69C-499B-BBC1-EB2F0CFD6E3F}">
  <sheetPr codeName="Sheet34">
    <tabColor theme="3" tint="-0.499984740745262"/>
  </sheetPr>
  <dimension ref="A1:AB61"/>
  <sheetViews>
    <sheetView tabSelected="1" zoomScale="145" zoomScaleNormal="145" workbookViewId="0"/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2"/>
    </row>
    <row r="2" spans="1:28" s="6" customFormat="1" ht="15" customHeight="1" x14ac:dyDescent="0.2">
      <c r="A2" s="4"/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5"/>
    </row>
    <row r="3" spans="1:28" s="6" customFormat="1" ht="12" x14ac:dyDescent="0.2">
      <c r="A3" s="7"/>
      <c r="B3" s="84">
        <v>45658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"/>
    </row>
    <row r="4" spans="1:28" s="6" customFormat="1" ht="17.25" customHeight="1" x14ac:dyDescent="0.2">
      <c r="A4" s="7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"/>
      <c r="AB4" s="9"/>
    </row>
    <row r="5" spans="1:28" s="11" customFormat="1" ht="9" x14ac:dyDescent="0.15">
      <c r="A5" s="10"/>
      <c r="C5" s="86" t="s">
        <v>2</v>
      </c>
      <c r="D5" s="86"/>
      <c r="E5" s="86"/>
      <c r="F5" s="86"/>
      <c r="G5" s="86"/>
      <c r="H5" s="86"/>
      <c r="I5" s="86"/>
      <c r="J5" s="12"/>
      <c r="K5" s="86" t="s">
        <v>3</v>
      </c>
      <c r="L5" s="86"/>
      <c r="M5" s="86"/>
      <c r="N5" s="86"/>
      <c r="O5" s="12"/>
      <c r="P5" s="86" t="s">
        <v>4</v>
      </c>
      <c r="Q5" s="86"/>
      <c r="R5" s="86"/>
      <c r="S5" s="86"/>
      <c r="T5" s="86"/>
      <c r="U5" s="86"/>
      <c r="V5" s="86"/>
      <c r="W5" s="86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5</v>
      </c>
      <c r="G7" s="12" t="s">
        <v>6</v>
      </c>
      <c r="I7" s="12" t="s">
        <v>7</v>
      </c>
      <c r="N7" s="12" t="s">
        <v>8</v>
      </c>
      <c r="Q7" s="12" t="s">
        <v>5</v>
      </c>
      <c r="U7" s="12" t="s">
        <v>9</v>
      </c>
      <c r="V7" s="12" t="s">
        <v>10</v>
      </c>
      <c r="AA7" s="13"/>
    </row>
    <row r="8" spans="1:28" s="12" customFormat="1" ht="9" x14ac:dyDescent="0.15">
      <c r="A8" s="10"/>
      <c r="C8" s="12" t="s">
        <v>11</v>
      </c>
      <c r="D8" s="12" t="s">
        <v>12</v>
      </c>
      <c r="E8" s="12" t="s">
        <v>8</v>
      </c>
      <c r="F8" s="12" t="s">
        <v>13</v>
      </c>
      <c r="G8" s="12" t="s">
        <v>14</v>
      </c>
      <c r="H8" s="12" t="s">
        <v>5</v>
      </c>
      <c r="I8" s="12" t="s">
        <v>15</v>
      </c>
      <c r="N8" s="12" t="s">
        <v>16</v>
      </c>
      <c r="P8" s="12" t="s">
        <v>17</v>
      </c>
      <c r="Q8" s="12" t="s">
        <v>18</v>
      </c>
      <c r="R8" s="12" t="s">
        <v>5</v>
      </c>
      <c r="S8" s="12" t="s">
        <v>5</v>
      </c>
      <c r="U8" s="12" t="s">
        <v>19</v>
      </c>
      <c r="V8" s="12" t="s">
        <v>20</v>
      </c>
      <c r="W8" s="12" t="s">
        <v>10</v>
      </c>
      <c r="Z8" s="12" t="s">
        <v>21</v>
      </c>
      <c r="AA8" s="13"/>
    </row>
    <row r="9" spans="1:28" s="12" customFormat="1" ht="9" x14ac:dyDescent="0.15">
      <c r="A9" s="10"/>
      <c r="C9" s="12" t="s">
        <v>22</v>
      </c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K9" s="12" t="s">
        <v>8</v>
      </c>
      <c r="L9" s="12" t="s">
        <v>8</v>
      </c>
      <c r="M9" s="12" t="s">
        <v>8</v>
      </c>
      <c r="N9" s="12" t="s">
        <v>28</v>
      </c>
      <c r="P9" s="12" t="s">
        <v>29</v>
      </c>
      <c r="Q9" s="12" t="s">
        <v>30</v>
      </c>
      <c r="R9" s="12" t="s">
        <v>31</v>
      </c>
      <c r="S9" s="12" t="s">
        <v>32</v>
      </c>
      <c r="U9" s="12" t="s">
        <v>33</v>
      </c>
      <c r="V9" s="12" t="s">
        <v>34</v>
      </c>
      <c r="W9" s="12" t="s">
        <v>20</v>
      </c>
      <c r="Z9" s="12" t="s">
        <v>35</v>
      </c>
      <c r="AA9" s="13"/>
    </row>
    <row r="10" spans="1:28" s="12" customFormat="1" ht="9" x14ac:dyDescent="0.15">
      <c r="A10" s="10"/>
      <c r="C10" s="12" t="s">
        <v>36</v>
      </c>
      <c r="D10" s="12" t="s">
        <v>36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K10" s="12" t="s">
        <v>38</v>
      </c>
      <c r="L10" s="12" t="s">
        <v>39</v>
      </c>
      <c r="M10" s="12" t="s">
        <v>40</v>
      </c>
      <c r="N10" s="12" t="s">
        <v>41</v>
      </c>
      <c r="P10" s="12" t="s">
        <v>42</v>
      </c>
      <c r="Q10" s="12" t="s">
        <v>43</v>
      </c>
      <c r="R10" s="12" t="s">
        <v>44</v>
      </c>
      <c r="S10" s="12" t="s">
        <v>44</v>
      </c>
      <c r="T10" s="12" t="s">
        <v>45</v>
      </c>
      <c r="U10" s="12" t="s">
        <v>44</v>
      </c>
      <c r="V10" s="12" t="s">
        <v>44</v>
      </c>
      <c r="W10" s="12" t="s">
        <v>46</v>
      </c>
      <c r="Y10" s="12" t="s">
        <v>47</v>
      </c>
      <c r="Z10" s="12" t="s">
        <v>48</v>
      </c>
      <c r="AA10" s="13"/>
    </row>
    <row r="11" spans="1:28" s="22" customFormat="1" ht="9" customHeight="1" x14ac:dyDescent="0.15">
      <c r="A11" s="18"/>
      <c r="B11" s="19" t="s">
        <v>49</v>
      </c>
      <c r="C11" s="20" t="s">
        <v>50</v>
      </c>
      <c r="D11" s="20" t="s">
        <v>50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/>
      <c r="K11" s="20" t="s">
        <v>52</v>
      </c>
      <c r="L11" s="20" t="s">
        <v>52</v>
      </c>
      <c r="M11" s="20" t="s">
        <v>52</v>
      </c>
      <c r="N11" s="20" t="s">
        <v>52</v>
      </c>
      <c r="O11" s="20"/>
      <c r="P11" s="20" t="s">
        <v>53</v>
      </c>
      <c r="Q11" s="20" t="s">
        <v>54</v>
      </c>
      <c r="R11" s="20" t="s">
        <v>54</v>
      </c>
      <c r="S11" s="20" t="s">
        <v>54</v>
      </c>
      <c r="T11" s="20" t="s">
        <v>54</v>
      </c>
      <c r="U11" s="20" t="s">
        <v>54</v>
      </c>
      <c r="V11" s="20" t="s">
        <v>54</v>
      </c>
      <c r="W11" s="20" t="s">
        <v>54</v>
      </c>
      <c r="X11" s="20"/>
      <c r="Y11" s="20" t="s">
        <v>55</v>
      </c>
      <c r="Z11" s="20" t="s">
        <v>56</v>
      </c>
      <c r="AA11" s="21"/>
    </row>
    <row r="12" spans="1:28" s="12" customFormat="1" ht="9" customHeight="1" x14ac:dyDescent="0.15">
      <c r="A12" s="10"/>
      <c r="C12" s="12" t="s">
        <v>57</v>
      </c>
      <c r="D12" s="12" t="s">
        <v>58</v>
      </c>
      <c r="E12" s="12" t="s">
        <v>59</v>
      </c>
      <c r="F12" s="12" t="s">
        <v>60</v>
      </c>
      <c r="G12" s="12" t="s">
        <v>61</v>
      </c>
      <c r="H12" s="12" t="s">
        <v>62</v>
      </c>
      <c r="I12" s="12" t="s">
        <v>63</v>
      </c>
      <c r="Q12" s="23" t="s">
        <v>64</v>
      </c>
      <c r="R12" s="23" t="s">
        <v>65</v>
      </c>
      <c r="AA12" s="13"/>
    </row>
    <row r="13" spans="1:28" s="25" customFormat="1" ht="15" customHeight="1" x14ac:dyDescent="0.15">
      <c r="A13" s="24"/>
      <c r="B13" s="15" t="s">
        <v>66</v>
      </c>
      <c r="Z13" s="26"/>
      <c r="AA13" s="27"/>
    </row>
    <row r="14" spans="1:28" s="25" customFormat="1" ht="9.75" customHeight="1" x14ac:dyDescent="0.15">
      <c r="A14" s="28"/>
      <c r="B14" s="29">
        <v>2014</v>
      </c>
      <c r="C14" s="64">
        <v>93</v>
      </c>
      <c r="D14" s="64">
        <v>99</v>
      </c>
      <c r="E14" s="64">
        <v>93.5</v>
      </c>
      <c r="F14" s="64">
        <v>80.400000000000006</v>
      </c>
      <c r="G14" s="64">
        <v>79.100000000000009</v>
      </c>
      <c r="H14" s="64">
        <v>71.2</v>
      </c>
      <c r="I14" s="64">
        <v>87.800000000000011</v>
      </c>
      <c r="J14" s="64"/>
      <c r="K14" s="64"/>
      <c r="L14" s="64">
        <v>45.050000000000004</v>
      </c>
      <c r="M14" s="64">
        <v>69.600000000000009</v>
      </c>
      <c r="N14" s="64">
        <v>102.4</v>
      </c>
      <c r="O14" s="64"/>
      <c r="P14" s="64">
        <v>4.3500000000000005</v>
      </c>
      <c r="Q14" s="64">
        <v>4.4000000000000004</v>
      </c>
      <c r="R14" s="64">
        <v>4.2</v>
      </c>
      <c r="S14" s="64">
        <v>4.2</v>
      </c>
      <c r="T14" s="64">
        <v>4.55</v>
      </c>
      <c r="U14" s="64">
        <v>4.4000000000000004</v>
      </c>
      <c r="V14" s="64">
        <v>4.05</v>
      </c>
      <c r="W14" s="64">
        <v>4.2</v>
      </c>
      <c r="X14" s="64"/>
      <c r="Y14" s="64">
        <v>1.9000000000000001</v>
      </c>
      <c r="Z14" s="30">
        <v>0.90500000000000003</v>
      </c>
      <c r="AA14" s="31"/>
    </row>
    <row r="15" spans="1:28" s="25" customFormat="1" ht="9.75" customHeight="1" x14ac:dyDescent="0.15">
      <c r="A15" s="28"/>
      <c r="B15" s="29">
        <v>2015</v>
      </c>
      <c r="C15" s="64">
        <v>48.800000000000004</v>
      </c>
      <c r="D15" s="64">
        <v>52.35</v>
      </c>
      <c r="E15" s="64">
        <v>57.75</v>
      </c>
      <c r="F15" s="64">
        <v>46.1</v>
      </c>
      <c r="G15" s="64">
        <v>44.800000000000004</v>
      </c>
      <c r="H15" s="64">
        <v>39.550000000000004</v>
      </c>
      <c r="I15" s="64">
        <v>51.45</v>
      </c>
      <c r="J15" s="64"/>
      <c r="K15" s="64"/>
      <c r="L15" s="64">
        <v>6.6000000000000005</v>
      </c>
      <c r="M15" s="64">
        <v>36.5</v>
      </c>
      <c r="N15" s="64">
        <v>60.300000000000004</v>
      </c>
      <c r="O15" s="64"/>
      <c r="P15" s="64">
        <v>2.6</v>
      </c>
      <c r="Q15" s="64">
        <v>2.8000000000000003</v>
      </c>
      <c r="R15" s="64">
        <v>2.6</v>
      </c>
      <c r="S15" s="64">
        <v>2.6</v>
      </c>
      <c r="T15" s="64">
        <v>3</v>
      </c>
      <c r="U15" s="64">
        <v>2.7</v>
      </c>
      <c r="V15" s="64">
        <v>2</v>
      </c>
      <c r="W15" s="64">
        <v>2.1</v>
      </c>
      <c r="X15" s="64"/>
      <c r="Y15" s="64">
        <v>1.1000000000000001</v>
      </c>
      <c r="Z15" s="30">
        <v>0.78500000000000003</v>
      </c>
      <c r="AA15" s="31"/>
    </row>
    <row r="16" spans="1:28" s="25" customFormat="1" ht="9.75" customHeight="1" x14ac:dyDescent="0.15">
      <c r="A16" s="28"/>
      <c r="B16" s="29">
        <v>2016</v>
      </c>
      <c r="C16" s="64">
        <v>43.300000000000004</v>
      </c>
      <c r="D16" s="64">
        <v>43.550000000000004</v>
      </c>
      <c r="E16" s="64">
        <v>53.900000000000006</v>
      </c>
      <c r="F16" s="64">
        <v>40.450000000000003</v>
      </c>
      <c r="G16" s="64">
        <v>39.150000000000006</v>
      </c>
      <c r="H16" s="64">
        <v>33.35</v>
      </c>
      <c r="I16" s="64">
        <v>49.1</v>
      </c>
      <c r="J16" s="64"/>
      <c r="K16" s="64"/>
      <c r="L16" s="64">
        <v>13.15</v>
      </c>
      <c r="M16" s="64">
        <v>34.35</v>
      </c>
      <c r="N16" s="64">
        <v>56.150000000000006</v>
      </c>
      <c r="O16" s="64"/>
      <c r="P16" s="64">
        <v>2.5</v>
      </c>
      <c r="Q16" s="64">
        <v>2.1</v>
      </c>
      <c r="R16" s="64">
        <v>1.9000000000000001</v>
      </c>
      <c r="S16" s="64">
        <v>1.9000000000000001</v>
      </c>
      <c r="T16" s="64">
        <v>2.3000000000000003</v>
      </c>
      <c r="U16" s="64">
        <v>2.2000000000000002</v>
      </c>
      <c r="V16" s="64">
        <v>1.55</v>
      </c>
      <c r="W16" s="64">
        <v>1.6500000000000001</v>
      </c>
      <c r="X16" s="64"/>
      <c r="Y16" s="64">
        <v>1.4500000000000002</v>
      </c>
      <c r="Z16" s="30">
        <v>0.755</v>
      </c>
      <c r="AA16" s="31"/>
    </row>
    <row r="17" spans="1:27" s="25" customFormat="1" ht="9.75" customHeight="1" x14ac:dyDescent="0.15">
      <c r="A17" s="28"/>
      <c r="B17" s="29">
        <v>2017</v>
      </c>
      <c r="C17" s="64">
        <v>50.900000000000006</v>
      </c>
      <c r="D17" s="64">
        <v>54.25</v>
      </c>
      <c r="E17" s="64">
        <v>62.85</v>
      </c>
      <c r="F17" s="64">
        <v>52</v>
      </c>
      <c r="G17" s="64">
        <v>50.7</v>
      </c>
      <c r="H17" s="64">
        <v>45.2</v>
      </c>
      <c r="I17" s="64">
        <v>59.85</v>
      </c>
      <c r="J17" s="64"/>
      <c r="K17" s="64"/>
      <c r="L17" s="64">
        <v>28.900000000000002</v>
      </c>
      <c r="M17" s="64">
        <v>44.6</v>
      </c>
      <c r="N17" s="64">
        <v>66.850000000000009</v>
      </c>
      <c r="O17" s="64"/>
      <c r="P17" s="64">
        <v>3</v>
      </c>
      <c r="Q17" s="64">
        <v>2.4000000000000004</v>
      </c>
      <c r="R17" s="64">
        <v>2.2000000000000002</v>
      </c>
      <c r="S17" s="64">
        <v>2.2000000000000002</v>
      </c>
      <c r="T17" s="64">
        <v>2.85</v>
      </c>
      <c r="U17" s="64">
        <v>2.4000000000000004</v>
      </c>
      <c r="V17" s="64">
        <v>1.8</v>
      </c>
      <c r="W17" s="64">
        <v>1.9500000000000002</v>
      </c>
      <c r="X17" s="64"/>
      <c r="Y17" s="64">
        <v>1.6</v>
      </c>
      <c r="Z17" s="30">
        <v>0.77</v>
      </c>
      <c r="AA17" s="31"/>
    </row>
    <row r="18" spans="1:27" s="25" customFormat="1" ht="9.75" customHeight="1" x14ac:dyDescent="0.15">
      <c r="A18" s="28"/>
      <c r="B18" s="29">
        <v>2018</v>
      </c>
      <c r="C18" s="64">
        <v>64.95</v>
      </c>
      <c r="D18" s="64">
        <v>71.05</v>
      </c>
      <c r="E18" s="64">
        <v>69.650000000000006</v>
      </c>
      <c r="F18" s="64">
        <v>51.25</v>
      </c>
      <c r="G18" s="64">
        <v>49.95</v>
      </c>
      <c r="H18" s="64">
        <v>40</v>
      </c>
      <c r="I18" s="64">
        <v>70.2</v>
      </c>
      <c r="J18" s="64"/>
      <c r="K18" s="64"/>
      <c r="L18" s="64">
        <v>27.55</v>
      </c>
      <c r="M18" s="64">
        <v>32.800000000000004</v>
      </c>
      <c r="N18" s="64">
        <v>79.2</v>
      </c>
      <c r="O18" s="64"/>
      <c r="P18" s="64">
        <v>3.0500000000000003</v>
      </c>
      <c r="Q18" s="64">
        <v>1.55</v>
      </c>
      <c r="R18" s="64">
        <v>1.35</v>
      </c>
      <c r="S18" s="64">
        <v>1.35</v>
      </c>
      <c r="T18" s="64">
        <v>3</v>
      </c>
      <c r="U18" s="64">
        <v>1.6</v>
      </c>
      <c r="V18" s="64">
        <v>1.2000000000000002</v>
      </c>
      <c r="W18" s="64">
        <v>1.4000000000000001</v>
      </c>
      <c r="X18" s="64"/>
      <c r="Y18" s="64">
        <v>2.25</v>
      </c>
      <c r="Z18" s="30">
        <v>0.77</v>
      </c>
      <c r="AA18" s="31"/>
    </row>
    <row r="19" spans="1:27" s="25" customFormat="1" ht="9.75" customHeight="1" x14ac:dyDescent="0.15">
      <c r="A19" s="28"/>
      <c r="B19" s="29">
        <v>2019</v>
      </c>
      <c r="C19" s="64">
        <v>57</v>
      </c>
      <c r="D19" s="64">
        <v>64.350000000000009</v>
      </c>
      <c r="E19" s="64">
        <v>69</v>
      </c>
      <c r="F19" s="64">
        <v>60</v>
      </c>
      <c r="G19" s="64">
        <v>58.7</v>
      </c>
      <c r="H19" s="64">
        <v>54.800000000000004</v>
      </c>
      <c r="I19" s="64">
        <v>68</v>
      </c>
      <c r="J19" s="64"/>
      <c r="K19" s="64"/>
      <c r="L19" s="64">
        <v>17.400000000000002</v>
      </c>
      <c r="M19" s="64">
        <v>23.55</v>
      </c>
      <c r="N19" s="64">
        <v>70.3</v>
      </c>
      <c r="O19" s="64"/>
      <c r="P19" s="64">
        <v>2.5500000000000003</v>
      </c>
      <c r="Q19" s="64">
        <v>1.6</v>
      </c>
      <c r="R19" s="64">
        <v>1.4000000000000001</v>
      </c>
      <c r="S19" s="64">
        <v>1.4000000000000001</v>
      </c>
      <c r="T19" s="64">
        <v>2.75</v>
      </c>
      <c r="U19" s="64">
        <v>1.75</v>
      </c>
      <c r="V19" s="64">
        <v>1</v>
      </c>
      <c r="W19" s="64">
        <v>1.1500000000000001</v>
      </c>
      <c r="X19" s="64"/>
      <c r="Y19" s="64">
        <v>2</v>
      </c>
      <c r="Z19" s="30">
        <v>0.755</v>
      </c>
      <c r="AA19" s="31"/>
    </row>
    <row r="20" spans="1:27" s="25" customFormat="1" ht="9.75" customHeight="1" x14ac:dyDescent="0.15">
      <c r="A20" s="28"/>
      <c r="B20" s="29">
        <v>2020</v>
      </c>
      <c r="C20" s="64">
        <v>39.25</v>
      </c>
      <c r="D20" s="64">
        <v>41.75</v>
      </c>
      <c r="E20" s="64">
        <v>45</v>
      </c>
      <c r="F20" s="64">
        <v>36.5</v>
      </c>
      <c r="G20" s="64">
        <v>35.4</v>
      </c>
      <c r="H20" s="64">
        <v>30.700000000000003</v>
      </c>
      <c r="I20" s="64">
        <v>43.75</v>
      </c>
      <c r="J20" s="64"/>
      <c r="K20" s="64"/>
      <c r="L20" s="64">
        <v>16.400000000000002</v>
      </c>
      <c r="M20" s="64">
        <v>22.150000000000002</v>
      </c>
      <c r="N20" s="64">
        <v>49.150000000000006</v>
      </c>
      <c r="O20" s="64"/>
      <c r="P20" s="64">
        <v>2.0500000000000003</v>
      </c>
      <c r="Q20" s="64">
        <v>2.25</v>
      </c>
      <c r="R20" s="64">
        <v>2.0500000000000003</v>
      </c>
      <c r="S20" s="64">
        <v>2.0500000000000003</v>
      </c>
      <c r="T20" s="64">
        <v>2.3000000000000003</v>
      </c>
      <c r="U20" s="64">
        <v>2.4500000000000002</v>
      </c>
      <c r="V20" s="64">
        <v>2.0500000000000003</v>
      </c>
      <c r="W20" s="64">
        <v>2.2000000000000002</v>
      </c>
      <c r="X20" s="64"/>
      <c r="Y20" s="64">
        <v>0.75</v>
      </c>
      <c r="Z20" s="30">
        <v>0.745</v>
      </c>
      <c r="AA20" s="31"/>
    </row>
    <row r="21" spans="1:27" s="25" customFormat="1" ht="9.75" customHeight="1" x14ac:dyDescent="0.15">
      <c r="A21" s="28"/>
      <c r="B21" s="29">
        <v>2021</v>
      </c>
      <c r="C21" s="64">
        <v>68</v>
      </c>
      <c r="D21" s="64">
        <v>70.7</v>
      </c>
      <c r="E21" s="64">
        <v>80.350000000000009</v>
      </c>
      <c r="F21" s="64">
        <v>69.400000000000006</v>
      </c>
      <c r="G21" s="64">
        <v>68.850000000000009</v>
      </c>
      <c r="H21" s="64">
        <v>63.150000000000006</v>
      </c>
      <c r="I21" s="64">
        <v>77.75</v>
      </c>
      <c r="J21" s="64"/>
      <c r="K21" s="64"/>
      <c r="L21" s="64">
        <v>43.1</v>
      </c>
      <c r="M21" s="64">
        <v>51.150000000000006</v>
      </c>
      <c r="N21" s="64">
        <v>85.5</v>
      </c>
      <c r="O21" s="64"/>
      <c r="P21" s="64">
        <v>3.9000000000000004</v>
      </c>
      <c r="Q21" s="64">
        <v>3.5500000000000003</v>
      </c>
      <c r="R21" s="64">
        <v>3.35</v>
      </c>
      <c r="S21" s="64">
        <v>3.35</v>
      </c>
      <c r="T21" s="64">
        <v>3.9000000000000004</v>
      </c>
      <c r="U21" s="64">
        <v>3.95</v>
      </c>
      <c r="V21" s="64">
        <v>3.3000000000000003</v>
      </c>
      <c r="W21" s="64">
        <v>3.45</v>
      </c>
      <c r="X21" s="64"/>
      <c r="Y21" s="64">
        <v>3.4000000000000004</v>
      </c>
      <c r="Z21" s="30">
        <v>0.8</v>
      </c>
      <c r="AA21" s="31"/>
    </row>
    <row r="22" spans="1:27" s="25" customFormat="1" ht="9.75" customHeight="1" x14ac:dyDescent="0.15">
      <c r="A22" s="28"/>
      <c r="B22" s="29">
        <v>2022</v>
      </c>
      <c r="C22" s="64">
        <v>94.800000000000011</v>
      </c>
      <c r="D22" s="64">
        <v>100.80000000000001</v>
      </c>
      <c r="E22" s="64">
        <v>120.75</v>
      </c>
      <c r="F22" s="64">
        <v>99.25</v>
      </c>
      <c r="G22" s="64">
        <v>99.100000000000009</v>
      </c>
      <c r="H22" s="64">
        <v>90.95</v>
      </c>
      <c r="I22" s="64">
        <v>114.30000000000001</v>
      </c>
      <c r="J22" s="64"/>
      <c r="K22" s="64"/>
      <c r="L22" s="64">
        <v>50.300000000000004</v>
      </c>
      <c r="M22" s="64">
        <v>61.150000000000006</v>
      </c>
      <c r="N22" s="64">
        <v>123</v>
      </c>
      <c r="O22" s="64"/>
      <c r="P22" s="64">
        <v>6.4</v>
      </c>
      <c r="Q22" s="64">
        <v>5.5500000000000007</v>
      </c>
      <c r="R22" s="64">
        <v>5.3500000000000005</v>
      </c>
      <c r="S22" s="64">
        <v>5.3500000000000005</v>
      </c>
      <c r="T22" s="64">
        <v>6.7</v>
      </c>
      <c r="U22" s="64">
        <v>5.8500000000000005</v>
      </c>
      <c r="V22" s="64">
        <v>5</v>
      </c>
      <c r="W22" s="64">
        <v>5.15</v>
      </c>
      <c r="X22" s="64"/>
      <c r="Y22" s="64">
        <v>6.8000000000000007</v>
      </c>
      <c r="Z22" s="30">
        <v>0.77</v>
      </c>
      <c r="AA22" s="31"/>
    </row>
    <row r="23" spans="1:27" s="25" customFormat="1" ht="9.75" customHeight="1" x14ac:dyDescent="0.15">
      <c r="A23" s="28"/>
      <c r="B23" s="29">
        <v>2023</v>
      </c>
      <c r="C23" s="64">
        <v>77.650000000000006</v>
      </c>
      <c r="D23" s="64">
        <v>82.45</v>
      </c>
      <c r="E23" s="64">
        <v>100.4</v>
      </c>
      <c r="F23" s="64">
        <v>79.75</v>
      </c>
      <c r="G23" s="64">
        <v>79.550000000000011</v>
      </c>
      <c r="H23" s="64">
        <v>71.45</v>
      </c>
      <c r="I23" s="64">
        <v>92.550000000000011</v>
      </c>
      <c r="J23" s="64"/>
      <c r="K23" s="64"/>
      <c r="L23" s="64">
        <v>29.400000000000002</v>
      </c>
      <c r="M23" s="64">
        <v>45.550000000000004</v>
      </c>
      <c r="N23" s="64">
        <v>103.4</v>
      </c>
      <c r="O23" s="64"/>
      <c r="P23" s="64">
        <v>2.5500000000000003</v>
      </c>
      <c r="Q23" s="64">
        <v>2.95</v>
      </c>
      <c r="R23" s="64">
        <v>2.75</v>
      </c>
      <c r="S23" s="64">
        <v>2.75</v>
      </c>
      <c r="T23" s="64">
        <v>3.1</v>
      </c>
      <c r="U23" s="64">
        <v>3.2</v>
      </c>
      <c r="V23" s="64">
        <v>2.3000000000000003</v>
      </c>
      <c r="W23" s="64">
        <v>2.4500000000000002</v>
      </c>
      <c r="X23" s="64"/>
      <c r="Y23" s="64">
        <v>3.9000000000000004</v>
      </c>
      <c r="Z23" s="30">
        <v>0.74</v>
      </c>
      <c r="AA23" s="31"/>
    </row>
    <row r="24" spans="1:27" s="25" customFormat="1" ht="9.75" customHeight="1" x14ac:dyDescent="0.15">
      <c r="A24" s="28"/>
      <c r="B24" s="29">
        <v>2024</v>
      </c>
      <c r="C24" s="64">
        <v>76.55</v>
      </c>
      <c r="D24" s="64">
        <v>80.5</v>
      </c>
      <c r="E24" s="64">
        <v>97.5</v>
      </c>
      <c r="F24" s="64">
        <v>83.95</v>
      </c>
      <c r="G24" s="64">
        <v>83.600000000000009</v>
      </c>
      <c r="H24" s="64">
        <v>78.050000000000011</v>
      </c>
      <c r="I24" s="64">
        <v>93.2</v>
      </c>
      <c r="J24" s="64"/>
      <c r="K24" s="64"/>
      <c r="L24" s="64">
        <v>30.5</v>
      </c>
      <c r="M24" s="64">
        <v>48.5</v>
      </c>
      <c r="N24" s="64">
        <v>99.800000000000011</v>
      </c>
      <c r="O24" s="64"/>
      <c r="P24" s="64">
        <v>2.2000000000000002</v>
      </c>
      <c r="Q24" s="64">
        <v>1.4500000000000002</v>
      </c>
      <c r="R24" s="64">
        <v>1.25</v>
      </c>
      <c r="S24" s="64">
        <v>1.25</v>
      </c>
      <c r="T24" s="64">
        <v>1.55</v>
      </c>
      <c r="U24" s="64">
        <v>1.75</v>
      </c>
      <c r="V24" s="64">
        <v>0.95000000000000007</v>
      </c>
      <c r="W24" s="64">
        <v>1.1000000000000001</v>
      </c>
      <c r="X24" s="64"/>
      <c r="Y24" s="64">
        <v>2.4000000000000004</v>
      </c>
      <c r="Z24" s="30">
        <v>0.73</v>
      </c>
      <c r="AA24" s="31"/>
    </row>
    <row r="25" spans="1:27" s="25" customFormat="1" ht="15" customHeight="1" x14ac:dyDescent="0.15">
      <c r="A25" s="28"/>
      <c r="B25" s="15" t="s">
        <v>67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2"/>
      <c r="Z25" s="33"/>
      <c r="AA25" s="31"/>
    </row>
    <row r="26" spans="1:27" s="25" customFormat="1" ht="9.75" customHeight="1" x14ac:dyDescent="0.15">
      <c r="A26" s="28"/>
      <c r="B26" s="29">
        <v>2025</v>
      </c>
      <c r="C26" s="63">
        <v>72.5</v>
      </c>
      <c r="D26" s="63">
        <v>76.5</v>
      </c>
      <c r="E26" s="63">
        <v>95.890410958904113</v>
      </c>
      <c r="F26" s="63">
        <v>82.945205479452056</v>
      </c>
      <c r="G26" s="63">
        <v>81.986301369863014</v>
      </c>
      <c r="H26" s="63">
        <v>75.273972602739732</v>
      </c>
      <c r="I26" s="63">
        <v>90.136986301369859</v>
      </c>
      <c r="J26" s="63"/>
      <c r="K26" s="63">
        <v>10.199999999999999</v>
      </c>
      <c r="L26" s="63">
        <v>30.684931506849317</v>
      </c>
      <c r="M26" s="63">
        <v>47.945205479452056</v>
      </c>
      <c r="N26" s="63">
        <v>98.890410958904113</v>
      </c>
      <c r="O26" s="63"/>
      <c r="P26" s="63">
        <v>3.5</v>
      </c>
      <c r="Q26" s="63">
        <v>2.75</v>
      </c>
      <c r="R26" s="63">
        <v>2.5499999999999998</v>
      </c>
      <c r="S26" s="63">
        <v>2.5499999999999998</v>
      </c>
      <c r="T26" s="63">
        <v>2.9</v>
      </c>
      <c r="U26" s="63">
        <v>3.05</v>
      </c>
      <c r="V26" s="63">
        <v>2.25</v>
      </c>
      <c r="W26" s="63">
        <v>2.5</v>
      </c>
      <c r="X26" s="63"/>
      <c r="Y26" s="79">
        <v>0</v>
      </c>
      <c r="Z26" s="34">
        <v>0.73</v>
      </c>
      <c r="AA26" s="31"/>
    </row>
    <row r="27" spans="1:27" s="25" customFormat="1" ht="9.75" customHeight="1" x14ac:dyDescent="0.15">
      <c r="A27" s="28"/>
      <c r="B27" s="29">
        <v>2026</v>
      </c>
      <c r="C27" s="63">
        <v>73.95</v>
      </c>
      <c r="D27" s="63">
        <v>78.03</v>
      </c>
      <c r="E27" s="63">
        <v>97.109589041095887</v>
      </c>
      <c r="F27" s="63">
        <v>83.999794520547937</v>
      </c>
      <c r="G27" s="63">
        <v>83.028698630136986</v>
      </c>
      <c r="H27" s="63">
        <v>76.231027397260277</v>
      </c>
      <c r="I27" s="63">
        <v>91.283013698630128</v>
      </c>
      <c r="J27" s="63"/>
      <c r="K27" s="63">
        <v>13.464</v>
      </c>
      <c r="L27" s="63">
        <v>31.075068493150685</v>
      </c>
      <c r="M27" s="63">
        <v>48.554794520547944</v>
      </c>
      <c r="N27" s="63">
        <v>100.16958904109589</v>
      </c>
      <c r="O27" s="63"/>
      <c r="P27" s="63">
        <v>3.8250000000000006</v>
      </c>
      <c r="Q27" s="63">
        <v>3.5700000000000003</v>
      </c>
      <c r="R27" s="63">
        <v>3.3660000000000001</v>
      </c>
      <c r="S27" s="63">
        <v>3.3660000000000001</v>
      </c>
      <c r="T27" s="63">
        <v>3.7230000000000003</v>
      </c>
      <c r="U27" s="63">
        <v>3.8760000000000003</v>
      </c>
      <c r="V27" s="63">
        <v>3.06</v>
      </c>
      <c r="W27" s="63">
        <v>3.3149999999999999</v>
      </c>
      <c r="X27" s="63"/>
      <c r="Y27" s="79">
        <v>2</v>
      </c>
      <c r="Z27" s="34">
        <v>0.73</v>
      </c>
      <c r="AA27" s="31"/>
    </row>
    <row r="28" spans="1:27" s="25" customFormat="1" ht="9.75" customHeight="1" x14ac:dyDescent="0.15">
      <c r="A28" s="28"/>
      <c r="B28" s="29">
        <v>2027</v>
      </c>
      <c r="C28" s="63">
        <v>75.429000000000016</v>
      </c>
      <c r="D28" s="63">
        <v>79.590600000000023</v>
      </c>
      <c r="E28" s="63">
        <v>98.339178082191793</v>
      </c>
      <c r="F28" s="63">
        <v>85.063389041095903</v>
      </c>
      <c r="G28" s="63">
        <v>84.079997260273984</v>
      </c>
      <c r="H28" s="63">
        <v>77.196254794520556</v>
      </c>
      <c r="I28" s="63">
        <v>92.438827397260283</v>
      </c>
      <c r="J28" s="63"/>
      <c r="K28" s="63">
        <v>13.733280000000004</v>
      </c>
      <c r="L28" s="63">
        <v>31.468536986301373</v>
      </c>
      <c r="M28" s="63">
        <v>49.169589041095897</v>
      </c>
      <c r="N28" s="63">
        <v>101.4603780821918</v>
      </c>
      <c r="O28" s="63"/>
      <c r="P28" s="63">
        <v>3.9015000000000009</v>
      </c>
      <c r="Q28" s="63">
        <v>3.6414000000000009</v>
      </c>
      <c r="R28" s="63">
        <v>3.433320000000001</v>
      </c>
      <c r="S28" s="63">
        <v>3.433320000000001</v>
      </c>
      <c r="T28" s="63">
        <v>3.7974600000000009</v>
      </c>
      <c r="U28" s="63">
        <v>3.953520000000001</v>
      </c>
      <c r="V28" s="63">
        <v>3.1212000000000009</v>
      </c>
      <c r="W28" s="63">
        <v>3.3813000000000009</v>
      </c>
      <c r="X28" s="63"/>
      <c r="Y28" s="79">
        <v>2</v>
      </c>
      <c r="Z28" s="34">
        <v>0.73</v>
      </c>
      <c r="AA28" s="31"/>
    </row>
    <row r="29" spans="1:27" s="25" customFormat="1" ht="9.75" customHeight="1" x14ac:dyDescent="0.15">
      <c r="A29" s="28"/>
      <c r="B29" s="29">
        <v>2028</v>
      </c>
      <c r="C29" s="63">
        <v>76.937580000000011</v>
      </c>
      <c r="D29" s="63">
        <v>81.182412000000014</v>
      </c>
      <c r="E29" s="63">
        <v>100.30596164383563</v>
      </c>
      <c r="F29" s="63">
        <v>86.764656821917825</v>
      </c>
      <c r="G29" s="63">
        <v>85.761597205479461</v>
      </c>
      <c r="H29" s="63">
        <v>78.740179890410971</v>
      </c>
      <c r="I29" s="63">
        <v>94.28760394520549</v>
      </c>
      <c r="J29" s="63"/>
      <c r="K29" s="63">
        <v>14.007945600000003</v>
      </c>
      <c r="L29" s="63">
        <v>32.097907726027401</v>
      </c>
      <c r="M29" s="63">
        <v>50.152980821917815</v>
      </c>
      <c r="N29" s="63">
        <v>103.48958564383562</v>
      </c>
      <c r="O29" s="63"/>
      <c r="P29" s="63">
        <v>3.9795300000000005</v>
      </c>
      <c r="Q29" s="63">
        <v>3.7142280000000008</v>
      </c>
      <c r="R29" s="63">
        <v>3.5019864000000007</v>
      </c>
      <c r="S29" s="63">
        <v>3.5019864000000007</v>
      </c>
      <c r="T29" s="63">
        <v>3.8734092000000007</v>
      </c>
      <c r="U29" s="63">
        <v>4.032590400000001</v>
      </c>
      <c r="V29" s="63">
        <v>3.1836240000000009</v>
      </c>
      <c r="W29" s="63">
        <v>3.448926000000001</v>
      </c>
      <c r="X29" s="63"/>
      <c r="Y29" s="79">
        <v>2</v>
      </c>
      <c r="Z29" s="34">
        <v>0.73</v>
      </c>
      <c r="AA29" s="31"/>
    </row>
    <row r="30" spans="1:27" s="25" customFormat="1" ht="9.75" customHeight="1" x14ac:dyDescent="0.15">
      <c r="A30" s="28"/>
      <c r="B30" s="29">
        <v>2029</v>
      </c>
      <c r="C30" s="63">
        <v>78.476331600000009</v>
      </c>
      <c r="D30" s="63">
        <v>82.806060240000008</v>
      </c>
      <c r="E30" s="63">
        <v>102.31208087671234</v>
      </c>
      <c r="F30" s="63">
        <v>88.499949958356183</v>
      </c>
      <c r="G30" s="63">
        <v>87.476829149589051</v>
      </c>
      <c r="H30" s="63">
        <v>80.314983488219198</v>
      </c>
      <c r="I30" s="63">
        <v>96.173356024109594</v>
      </c>
      <c r="J30" s="63"/>
      <c r="K30" s="63">
        <v>14.288104512</v>
      </c>
      <c r="L30" s="63">
        <v>32.739865880547953</v>
      </c>
      <c r="M30" s="63">
        <v>51.156040438356172</v>
      </c>
      <c r="N30" s="63">
        <v>105.55937735671235</v>
      </c>
      <c r="O30" s="63"/>
      <c r="P30" s="63">
        <v>4.0591206000000009</v>
      </c>
      <c r="Q30" s="63">
        <v>3.78851256</v>
      </c>
      <c r="R30" s="63">
        <v>3.5720261280000001</v>
      </c>
      <c r="S30" s="63">
        <v>3.5720261280000001</v>
      </c>
      <c r="T30" s="63">
        <v>3.950877384</v>
      </c>
      <c r="U30" s="63">
        <v>4.113242208</v>
      </c>
      <c r="V30" s="63">
        <v>3.2472964800000002</v>
      </c>
      <c r="W30" s="63">
        <v>3.5179045200000001</v>
      </c>
      <c r="X30" s="63"/>
      <c r="Y30" s="79">
        <v>2</v>
      </c>
      <c r="Z30" s="34">
        <v>0.73</v>
      </c>
      <c r="AA30" s="31"/>
    </row>
    <row r="31" spans="1:27" s="25" customFormat="1" ht="9.75" customHeight="1" x14ac:dyDescent="0.15">
      <c r="A31" s="28"/>
      <c r="B31" s="29">
        <v>2030</v>
      </c>
      <c r="C31" s="63">
        <v>80.045858232000015</v>
      </c>
      <c r="D31" s="63">
        <v>84.462181444800009</v>
      </c>
      <c r="E31" s="63">
        <v>104.35832249424659</v>
      </c>
      <c r="F31" s="63">
        <v>90.269948957523297</v>
      </c>
      <c r="G31" s="63">
        <v>89.226365732580831</v>
      </c>
      <c r="H31" s="63">
        <v>81.921283157983581</v>
      </c>
      <c r="I31" s="63">
        <v>98.096823144591795</v>
      </c>
      <c r="J31" s="63"/>
      <c r="K31" s="63">
        <v>14.573866602240001</v>
      </c>
      <c r="L31" s="63">
        <v>33.394663198158909</v>
      </c>
      <c r="M31" s="63">
        <v>52.179161247123297</v>
      </c>
      <c r="N31" s="63">
        <v>107.6705649038466</v>
      </c>
      <c r="O31" s="63"/>
      <c r="P31" s="63">
        <v>4.1403030120000004</v>
      </c>
      <c r="Q31" s="63">
        <v>3.8642828112000003</v>
      </c>
      <c r="R31" s="63">
        <v>3.6434666505600002</v>
      </c>
      <c r="S31" s="63">
        <v>3.6434666505600002</v>
      </c>
      <c r="T31" s="63">
        <v>4.0298949316800003</v>
      </c>
      <c r="U31" s="63">
        <v>4.19550705216</v>
      </c>
      <c r="V31" s="63">
        <v>3.3122424096</v>
      </c>
      <c r="W31" s="63">
        <v>3.5882626104000002</v>
      </c>
      <c r="X31" s="63"/>
      <c r="Y31" s="79">
        <v>2</v>
      </c>
      <c r="Z31" s="34">
        <v>0.73</v>
      </c>
      <c r="AA31" s="31"/>
    </row>
    <row r="32" spans="1:27" s="25" customFormat="1" ht="9.75" customHeight="1" x14ac:dyDescent="0.15">
      <c r="A32" s="28"/>
      <c r="B32" s="29">
        <v>2031</v>
      </c>
      <c r="C32" s="63">
        <v>81.64677539664001</v>
      </c>
      <c r="D32" s="63">
        <v>86.151425073696004</v>
      </c>
      <c r="E32" s="63">
        <v>106.44548894413151</v>
      </c>
      <c r="F32" s="63">
        <v>92.075347936673751</v>
      </c>
      <c r="G32" s="63">
        <v>91.010893047232443</v>
      </c>
      <c r="H32" s="63">
        <v>83.559708821143246</v>
      </c>
      <c r="I32" s="63">
        <v>100.05875960748361</v>
      </c>
      <c r="J32" s="63"/>
      <c r="K32" s="63">
        <v>14.8653439342848</v>
      </c>
      <c r="L32" s="63">
        <v>34.062556462122082</v>
      </c>
      <c r="M32" s="63">
        <v>53.222744472065756</v>
      </c>
      <c r="N32" s="63">
        <v>109.82397620192351</v>
      </c>
      <c r="O32" s="63"/>
      <c r="P32" s="63">
        <v>4.2231090722399998</v>
      </c>
      <c r="Q32" s="63">
        <v>3.9415684674240001</v>
      </c>
      <c r="R32" s="63">
        <v>3.7163359835712</v>
      </c>
      <c r="S32" s="63">
        <v>3.7163359835712</v>
      </c>
      <c r="T32" s="63">
        <v>4.1104928303135999</v>
      </c>
      <c r="U32" s="63">
        <v>4.2794171932031997</v>
      </c>
      <c r="V32" s="63">
        <v>3.378487257792</v>
      </c>
      <c r="W32" s="63">
        <v>3.6600278626080001</v>
      </c>
      <c r="X32" s="63"/>
      <c r="Y32" s="79">
        <v>2</v>
      </c>
      <c r="Z32" s="34">
        <v>0.73</v>
      </c>
      <c r="AA32" s="31"/>
    </row>
    <row r="33" spans="1:27" s="25" customFormat="1" ht="9.75" customHeight="1" x14ac:dyDescent="0.15">
      <c r="A33" s="28"/>
      <c r="B33" s="29">
        <v>2032</v>
      </c>
      <c r="C33" s="63">
        <v>83.279710904572809</v>
      </c>
      <c r="D33" s="63">
        <v>87.874453575169923</v>
      </c>
      <c r="E33" s="63">
        <v>108.57439872301414</v>
      </c>
      <c r="F33" s="63">
        <v>93.916854895407226</v>
      </c>
      <c r="G33" s="63">
        <v>92.831110908177095</v>
      </c>
      <c r="H33" s="63">
        <v>85.230902997566105</v>
      </c>
      <c r="I33" s="63">
        <v>102.05993479963328</v>
      </c>
      <c r="J33" s="63"/>
      <c r="K33" s="63">
        <v>15.162650812970499</v>
      </c>
      <c r="L33" s="63">
        <v>34.743807591364529</v>
      </c>
      <c r="M33" s="63">
        <v>54.287199361507071</v>
      </c>
      <c r="N33" s="63">
        <v>112.02045572596198</v>
      </c>
      <c r="O33" s="63"/>
      <c r="P33" s="63">
        <v>4.3075712536848005</v>
      </c>
      <c r="Q33" s="63">
        <v>4.0203998367724809</v>
      </c>
      <c r="R33" s="63">
        <v>3.7906627032426248</v>
      </c>
      <c r="S33" s="63">
        <v>3.7906627032426248</v>
      </c>
      <c r="T33" s="63">
        <v>4.1927026869198727</v>
      </c>
      <c r="U33" s="63">
        <v>4.3650055370672654</v>
      </c>
      <c r="V33" s="63">
        <v>3.4460570029478408</v>
      </c>
      <c r="W33" s="63">
        <v>3.7332284198601609</v>
      </c>
      <c r="X33" s="63"/>
      <c r="Y33" s="79">
        <v>2</v>
      </c>
      <c r="Z33" s="34">
        <v>0.73</v>
      </c>
      <c r="AA33" s="31"/>
    </row>
    <row r="34" spans="1:27" s="25" customFormat="1" ht="9.75" customHeight="1" x14ac:dyDescent="0.15">
      <c r="A34" s="28"/>
      <c r="B34" s="29">
        <v>2033</v>
      </c>
      <c r="C34" s="63">
        <v>84.945305122664266</v>
      </c>
      <c r="D34" s="63">
        <v>89.631942646673323</v>
      </c>
      <c r="E34" s="63">
        <v>110.74588669747443</v>
      </c>
      <c r="F34" s="63">
        <v>95.795191993315385</v>
      </c>
      <c r="G34" s="63">
        <v>94.687733126340632</v>
      </c>
      <c r="H34" s="63">
        <v>86.935521057517434</v>
      </c>
      <c r="I34" s="63">
        <v>104.10113349562596</v>
      </c>
      <c r="J34" s="63"/>
      <c r="K34" s="63">
        <v>15.465903829229907</v>
      </c>
      <c r="L34" s="63">
        <v>35.438683743191817</v>
      </c>
      <c r="M34" s="63">
        <v>55.372943348737216</v>
      </c>
      <c r="N34" s="63">
        <v>114.26086484048123</v>
      </c>
      <c r="O34" s="63"/>
      <c r="P34" s="63">
        <v>4.3937226787584969</v>
      </c>
      <c r="Q34" s="63">
        <v>4.1008078335079299</v>
      </c>
      <c r="R34" s="63">
        <v>3.8664759573074767</v>
      </c>
      <c r="S34" s="63">
        <v>3.8664759573074767</v>
      </c>
      <c r="T34" s="63">
        <v>4.2765567406582701</v>
      </c>
      <c r="U34" s="63">
        <v>4.4523056478086094</v>
      </c>
      <c r="V34" s="63">
        <v>3.5149781430067968</v>
      </c>
      <c r="W34" s="63">
        <v>3.8078929882573633</v>
      </c>
      <c r="X34" s="63"/>
      <c r="Y34" s="79">
        <v>2</v>
      </c>
      <c r="Z34" s="34">
        <v>0.73</v>
      </c>
      <c r="AA34" s="31"/>
    </row>
    <row r="35" spans="1:27" s="25" customFormat="1" ht="9.75" customHeight="1" x14ac:dyDescent="0.15">
      <c r="A35" s="28"/>
      <c r="B35" s="29">
        <v>2034</v>
      </c>
      <c r="C35" s="63">
        <v>86.644211225117544</v>
      </c>
      <c r="D35" s="63">
        <v>91.424581499606788</v>
      </c>
      <c r="E35" s="63">
        <v>112.96080443142391</v>
      </c>
      <c r="F35" s="63">
        <v>97.711095833181687</v>
      </c>
      <c r="G35" s="63">
        <v>96.581487788867435</v>
      </c>
      <c r="H35" s="63">
        <v>88.674231478667778</v>
      </c>
      <c r="I35" s="63">
        <v>106.18315616553846</v>
      </c>
      <c r="J35" s="63"/>
      <c r="K35" s="63">
        <v>15.775221905814506</v>
      </c>
      <c r="L35" s="63">
        <v>36.147457418055652</v>
      </c>
      <c r="M35" s="63">
        <v>56.480402215711955</v>
      </c>
      <c r="N35" s="63">
        <v>116.54608213729084</v>
      </c>
      <c r="O35" s="63"/>
      <c r="P35" s="63">
        <v>4.4815971323336665</v>
      </c>
      <c r="Q35" s="63">
        <v>4.1828239901780888</v>
      </c>
      <c r="R35" s="63">
        <v>3.9438054764536266</v>
      </c>
      <c r="S35" s="63">
        <v>3.9438054764536266</v>
      </c>
      <c r="T35" s="63">
        <v>4.3620878754714356</v>
      </c>
      <c r="U35" s="63">
        <v>4.5413517607647824</v>
      </c>
      <c r="V35" s="63">
        <v>3.5852777058669334</v>
      </c>
      <c r="W35" s="63">
        <v>3.8840508480225111</v>
      </c>
      <c r="X35" s="63"/>
      <c r="Y35" s="79">
        <v>2</v>
      </c>
      <c r="Z35" s="34">
        <v>0.73</v>
      </c>
      <c r="AA35" s="31"/>
    </row>
    <row r="36" spans="1:27" s="25" customFormat="1" ht="9.75" customHeight="1" x14ac:dyDescent="0.15">
      <c r="A36" s="28"/>
      <c r="B36" s="29">
        <v>2035</v>
      </c>
      <c r="C36" s="63">
        <v>88.377095449619915</v>
      </c>
      <c r="D36" s="63">
        <v>93.253073129598945</v>
      </c>
      <c r="E36" s="63">
        <v>115.22002052005242</v>
      </c>
      <c r="F36" s="63">
        <v>99.665317749845343</v>
      </c>
      <c r="G36" s="63">
        <v>98.513117544644814</v>
      </c>
      <c r="H36" s="63">
        <v>90.447716108241153</v>
      </c>
      <c r="I36" s="63">
        <v>108.30681928884927</v>
      </c>
      <c r="J36" s="63"/>
      <c r="K36" s="63">
        <v>16.0907263439308</v>
      </c>
      <c r="L36" s="63">
        <v>36.870406566416776</v>
      </c>
      <c r="M36" s="63">
        <v>57.610010260026208</v>
      </c>
      <c r="N36" s="63">
        <v>118.87700378003669</v>
      </c>
      <c r="O36" s="63"/>
      <c r="P36" s="63">
        <v>4.5712290749803399</v>
      </c>
      <c r="Q36" s="63">
        <v>4.2664804699816514</v>
      </c>
      <c r="R36" s="63">
        <v>4.0226815859827001</v>
      </c>
      <c r="S36" s="63">
        <v>4.0226815859827001</v>
      </c>
      <c r="T36" s="63">
        <v>4.4493296329808647</v>
      </c>
      <c r="U36" s="63">
        <v>4.6321787959800789</v>
      </c>
      <c r="V36" s="63">
        <v>3.6569832599842726</v>
      </c>
      <c r="W36" s="63">
        <v>3.961731864982962</v>
      </c>
      <c r="X36" s="63"/>
      <c r="Y36" s="79">
        <v>2</v>
      </c>
      <c r="Z36" s="34">
        <v>0.73</v>
      </c>
      <c r="AA36" s="31"/>
    </row>
    <row r="37" spans="1:27" s="25" customFormat="1" ht="9.75" customHeight="1" x14ac:dyDescent="0.15">
      <c r="A37" s="28"/>
      <c r="B37" s="29">
        <v>2036</v>
      </c>
      <c r="C37" s="63">
        <v>90.144637358612314</v>
      </c>
      <c r="D37" s="63">
        <v>95.118134592190927</v>
      </c>
      <c r="E37" s="63">
        <v>117.52442093045347</v>
      </c>
      <c r="F37" s="63">
        <v>101.65862410484225</v>
      </c>
      <c r="G37" s="63">
        <v>100.48337989553772</v>
      </c>
      <c r="H37" s="63">
        <v>92.256670430405975</v>
      </c>
      <c r="I37" s="63">
        <v>110.47295567462626</v>
      </c>
      <c r="J37" s="63"/>
      <c r="K37" s="63">
        <v>16.412540870809416</v>
      </c>
      <c r="L37" s="63">
        <v>37.607814697745113</v>
      </c>
      <c r="M37" s="63">
        <v>58.762210465226737</v>
      </c>
      <c r="N37" s="63">
        <v>121.25454385563744</v>
      </c>
      <c r="O37" s="63"/>
      <c r="P37" s="63">
        <v>4.6626536564799475</v>
      </c>
      <c r="Q37" s="63">
        <v>4.3518100793812842</v>
      </c>
      <c r="R37" s="63">
        <v>4.1031352177023539</v>
      </c>
      <c r="S37" s="63">
        <v>4.1031352177023539</v>
      </c>
      <c r="T37" s="63">
        <v>4.5383162256404823</v>
      </c>
      <c r="U37" s="63">
        <v>4.7248223718996805</v>
      </c>
      <c r="V37" s="63">
        <v>3.730122925183958</v>
      </c>
      <c r="W37" s="63">
        <v>4.0409665022826209</v>
      </c>
      <c r="X37" s="63"/>
      <c r="Y37" s="79">
        <v>2</v>
      </c>
      <c r="Z37" s="34">
        <v>0.73</v>
      </c>
      <c r="AA37" s="31"/>
    </row>
    <row r="38" spans="1:27" s="25" customFormat="1" ht="9.75" customHeight="1" x14ac:dyDescent="0.15">
      <c r="A38" s="28"/>
      <c r="B38" s="29">
        <v>2037</v>
      </c>
      <c r="C38" s="63">
        <v>91.947530105784551</v>
      </c>
      <c r="D38" s="63">
        <v>97.020497284034732</v>
      </c>
      <c r="E38" s="63">
        <v>119.87490934906253</v>
      </c>
      <c r="F38" s="63">
        <v>103.69179658693909</v>
      </c>
      <c r="G38" s="63">
        <v>102.49304749344846</v>
      </c>
      <c r="H38" s="63">
        <v>94.101803839014096</v>
      </c>
      <c r="I38" s="63">
        <v>112.68241478811878</v>
      </c>
      <c r="J38" s="63"/>
      <c r="K38" s="63">
        <v>16.740791688225602</v>
      </c>
      <c r="L38" s="63">
        <v>38.35997099170001</v>
      </c>
      <c r="M38" s="63">
        <v>59.937454674531267</v>
      </c>
      <c r="N38" s="63">
        <v>123.67963473275017</v>
      </c>
      <c r="O38" s="63"/>
      <c r="P38" s="63">
        <v>4.7559067296095456</v>
      </c>
      <c r="Q38" s="63">
        <v>4.4388462809689093</v>
      </c>
      <c r="R38" s="63">
        <v>4.1851979220564006</v>
      </c>
      <c r="S38" s="63">
        <v>4.1851979220564006</v>
      </c>
      <c r="T38" s="63">
        <v>4.6290825501532913</v>
      </c>
      <c r="U38" s="63">
        <v>4.8193188193376733</v>
      </c>
      <c r="V38" s="63">
        <v>3.8047253836876371</v>
      </c>
      <c r="W38" s="63">
        <v>4.1217858323282739</v>
      </c>
      <c r="X38" s="63"/>
      <c r="Y38" s="79">
        <v>2</v>
      </c>
      <c r="Z38" s="34">
        <v>0.73</v>
      </c>
      <c r="AA38" s="31"/>
    </row>
    <row r="39" spans="1:27" s="25" customFormat="1" ht="9.75" customHeight="1" x14ac:dyDescent="0.15">
      <c r="A39" s="28"/>
      <c r="B39" s="29">
        <v>2038</v>
      </c>
      <c r="C39" s="63">
        <v>93.786480707900253</v>
      </c>
      <c r="D39" s="63">
        <v>98.960907229715446</v>
      </c>
      <c r="E39" s="63">
        <v>122.27240753604379</v>
      </c>
      <c r="F39" s="63">
        <v>105.76563251867788</v>
      </c>
      <c r="G39" s="63">
        <v>104.54290844331743</v>
      </c>
      <c r="H39" s="63">
        <v>95.983839915794377</v>
      </c>
      <c r="I39" s="63">
        <v>114.93606308388115</v>
      </c>
      <c r="J39" s="63"/>
      <c r="K39" s="63">
        <v>17.075607521990115</v>
      </c>
      <c r="L39" s="63">
        <v>39.12717041153401</v>
      </c>
      <c r="M39" s="63">
        <v>61.136203768021893</v>
      </c>
      <c r="N39" s="63">
        <v>126.15322742740517</v>
      </c>
      <c r="O39" s="63"/>
      <c r="P39" s="63">
        <v>4.8510248642017366</v>
      </c>
      <c r="Q39" s="63">
        <v>4.527623206588288</v>
      </c>
      <c r="R39" s="63">
        <v>4.2689018804975287</v>
      </c>
      <c r="S39" s="63">
        <v>4.2689018804975287</v>
      </c>
      <c r="T39" s="63">
        <v>4.7216642011563579</v>
      </c>
      <c r="U39" s="63">
        <v>4.9157051957244269</v>
      </c>
      <c r="V39" s="63">
        <v>3.8808198913613898</v>
      </c>
      <c r="W39" s="63">
        <v>4.2042215489748394</v>
      </c>
      <c r="X39" s="63"/>
      <c r="Y39" s="79">
        <v>2</v>
      </c>
      <c r="Z39" s="34">
        <v>0.73</v>
      </c>
      <c r="AA39" s="31"/>
    </row>
    <row r="40" spans="1:27" s="25" customFormat="1" ht="9.75" customHeight="1" x14ac:dyDescent="0.15">
      <c r="A40" s="28"/>
      <c r="B40" s="29">
        <v>2039</v>
      </c>
      <c r="C40" s="63">
        <v>95.662210322058257</v>
      </c>
      <c r="D40" s="63">
        <v>100.94012537430974</v>
      </c>
      <c r="E40" s="63">
        <v>124.71785568676466</v>
      </c>
      <c r="F40" s="63">
        <v>107.88094516905143</v>
      </c>
      <c r="G40" s="63">
        <v>106.63376661218379</v>
      </c>
      <c r="H40" s="63">
        <v>97.903516714110268</v>
      </c>
      <c r="I40" s="63">
        <v>117.23478434555878</v>
      </c>
      <c r="J40" s="63"/>
      <c r="K40" s="63">
        <v>17.417119672429916</v>
      </c>
      <c r="L40" s="63">
        <v>39.909713819764697</v>
      </c>
      <c r="M40" s="63">
        <v>62.358927843382332</v>
      </c>
      <c r="N40" s="63">
        <v>128.67629197595329</v>
      </c>
      <c r="O40" s="63"/>
      <c r="P40" s="63">
        <v>4.9480453614857725</v>
      </c>
      <c r="Q40" s="63">
        <v>4.6181756707200536</v>
      </c>
      <c r="R40" s="63">
        <v>4.3542799181074789</v>
      </c>
      <c r="S40" s="63">
        <v>4.3542799181074789</v>
      </c>
      <c r="T40" s="63">
        <v>4.8160974851794842</v>
      </c>
      <c r="U40" s="63">
        <v>5.0140192996389148</v>
      </c>
      <c r="V40" s="63">
        <v>3.9584362891886173</v>
      </c>
      <c r="W40" s="63">
        <v>4.2883059799543357</v>
      </c>
      <c r="X40" s="63"/>
      <c r="Y40" s="79">
        <v>2</v>
      </c>
      <c r="Z40" s="34">
        <v>0.73</v>
      </c>
      <c r="AA40" s="31"/>
    </row>
    <row r="41" spans="1:27" s="25" customFormat="1" ht="15" customHeight="1" x14ac:dyDescent="0.15">
      <c r="A41" s="35"/>
      <c r="B41" s="15" t="s">
        <v>68</v>
      </c>
      <c r="C41" s="36" t="s">
        <v>77</v>
      </c>
      <c r="D41" s="37" t="s">
        <v>77</v>
      </c>
      <c r="E41" s="37" t="s">
        <v>77</v>
      </c>
      <c r="F41" s="37" t="s">
        <v>77</v>
      </c>
      <c r="G41" s="37" t="s">
        <v>77</v>
      </c>
      <c r="H41" s="37" t="s">
        <v>77</v>
      </c>
      <c r="I41" s="37" t="s">
        <v>77</v>
      </c>
      <c r="J41" s="37"/>
      <c r="K41" s="37" t="s">
        <v>77</v>
      </c>
      <c r="L41" s="37" t="s">
        <v>77</v>
      </c>
      <c r="M41" s="37" t="s">
        <v>77</v>
      </c>
      <c r="N41" s="37" t="s">
        <v>77</v>
      </c>
      <c r="O41" s="37"/>
      <c r="P41" s="37" t="s">
        <v>77</v>
      </c>
      <c r="Q41" s="37" t="s">
        <v>77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/>
      <c r="Y41" s="80">
        <v>2</v>
      </c>
      <c r="Z41" s="38">
        <v>0.73</v>
      </c>
      <c r="AA41" s="39"/>
    </row>
    <row r="42" spans="1:27" s="46" customFormat="1" ht="9" customHeight="1" x14ac:dyDescent="0.2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44"/>
      <c r="AA42" s="45"/>
    </row>
    <row r="43" spans="1:27" s="46" customFormat="1" ht="9" customHeight="1" x14ac:dyDescent="0.2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44"/>
      <c r="AA43" s="45"/>
    </row>
    <row r="44" spans="1:27" s="46" customFormat="1" ht="9" customHeigh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44"/>
      <c r="AA44" s="45"/>
    </row>
    <row r="45" spans="1:27" s="50" customFormat="1" ht="8.25" x14ac:dyDescent="0.15">
      <c r="A45" s="47"/>
      <c r="B45" s="48" t="s">
        <v>57</v>
      </c>
      <c r="C45" s="81" t="s">
        <v>69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49"/>
    </row>
    <row r="46" spans="1:27" s="50" customFormat="1" ht="8.25" x14ac:dyDescent="0.15">
      <c r="A46" s="47"/>
      <c r="B46" s="48" t="s">
        <v>58</v>
      </c>
      <c r="C46" s="81" t="s">
        <v>70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49"/>
    </row>
    <row r="47" spans="1:27" s="50" customFormat="1" ht="8.25" x14ac:dyDescent="0.15">
      <c r="A47" s="47"/>
      <c r="B47" s="48" t="s">
        <v>59</v>
      </c>
      <c r="C47" s="81" t="s">
        <v>71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49"/>
    </row>
    <row r="48" spans="1:27" s="50" customFormat="1" ht="8.25" x14ac:dyDescent="0.15">
      <c r="A48" s="47"/>
      <c r="B48" s="48" t="s">
        <v>60</v>
      </c>
      <c r="C48" s="81" t="s">
        <v>72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49"/>
    </row>
    <row r="49" spans="1:27" s="50" customFormat="1" ht="8.25" x14ac:dyDescent="0.15">
      <c r="A49" s="47"/>
      <c r="B49" s="48" t="s">
        <v>61</v>
      </c>
      <c r="C49" s="81" t="s">
        <v>73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49"/>
    </row>
    <row r="50" spans="1:27" s="50" customFormat="1" ht="8.25" x14ac:dyDescent="0.15">
      <c r="A50" s="47"/>
      <c r="B50" s="48" t="s">
        <v>62</v>
      </c>
      <c r="C50" s="81" t="s">
        <v>74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49"/>
    </row>
    <row r="51" spans="1:27" s="50" customFormat="1" ht="8.25" x14ac:dyDescent="0.15">
      <c r="A51" s="47"/>
      <c r="B51" s="48" t="s">
        <v>63</v>
      </c>
      <c r="C51" s="81" t="s">
        <v>75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49"/>
    </row>
    <row r="52" spans="1:27" s="50" customFormat="1" ht="8.25" x14ac:dyDescent="0.15">
      <c r="A52" s="47"/>
      <c r="B52" s="48" t="s">
        <v>64</v>
      </c>
      <c r="C52" s="81" t="s">
        <v>126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49"/>
    </row>
    <row r="53" spans="1:27" s="46" customFormat="1" ht="9" customHeight="1" x14ac:dyDescent="0.2">
      <c r="A53" s="40"/>
      <c r="B53" s="48" t="s">
        <v>65</v>
      </c>
      <c r="C53" s="62" t="s">
        <v>76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45"/>
    </row>
    <row r="54" spans="1:27" s="46" customFormat="1" ht="9" customHeight="1" x14ac:dyDescent="0.2">
      <c r="A54" s="51"/>
      <c r="B54" s="4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52"/>
    </row>
    <row r="55" spans="1:27" s="50" customFormat="1" ht="12" customHeight="1" x14ac:dyDescent="0.15">
      <c r="A55" s="47"/>
      <c r="B55" s="48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49"/>
    </row>
    <row r="56" spans="1:27" s="50" customFormat="1" ht="8.25" customHeight="1" x14ac:dyDescent="0.15">
      <c r="A56" s="53"/>
      <c r="B56" s="54" t="s">
        <v>125</v>
      </c>
      <c r="AA56" s="55"/>
    </row>
    <row r="57" spans="1:27" s="50" customFormat="1" ht="2.25" customHeight="1" x14ac:dyDescent="0.15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B1:Z1"/>
    <mergeCell ref="B2:Z2"/>
    <mergeCell ref="B3:Z3"/>
    <mergeCell ref="B4:Z4"/>
    <mergeCell ref="C5:I5"/>
    <mergeCell ref="K5:N5"/>
    <mergeCell ref="P5:W5"/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CB2C-E72E-437A-B134-8A8C0920DA69}">
  <sheetPr codeName="Sheet35">
    <tabColor theme="3" tint="-0.499984740745262"/>
  </sheetPr>
  <dimension ref="A1:AB61"/>
  <sheetViews>
    <sheetView zoomScale="145" zoomScaleNormal="145" workbookViewId="0"/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2"/>
    </row>
    <row r="2" spans="1:28" s="6" customFormat="1" ht="15" customHeight="1" x14ac:dyDescent="0.2">
      <c r="A2" s="4"/>
      <c r="B2" s="83" t="s">
        <v>124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5"/>
    </row>
    <row r="3" spans="1:28" s="6" customFormat="1" ht="12" x14ac:dyDescent="0.2">
      <c r="A3" s="7"/>
      <c r="B3" s="85">
        <f>'New Table Forecast'!B3</f>
        <v>45658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"/>
    </row>
    <row r="4" spans="1:28" s="6" customFormat="1" ht="17.25" customHeight="1" x14ac:dyDescent="0.2">
      <c r="A4" s="7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"/>
      <c r="AB4" s="9"/>
    </row>
    <row r="5" spans="1:28" s="11" customFormat="1" ht="9" x14ac:dyDescent="0.15">
      <c r="A5" s="10"/>
      <c r="C5" s="86" t="s">
        <v>2</v>
      </c>
      <c r="D5" s="86"/>
      <c r="E5" s="86"/>
      <c r="F5" s="86"/>
      <c r="G5" s="86"/>
      <c r="H5" s="86"/>
      <c r="I5" s="86"/>
      <c r="J5" s="12"/>
      <c r="K5" s="86" t="s">
        <v>3</v>
      </c>
      <c r="L5" s="86"/>
      <c r="M5" s="86"/>
      <c r="N5" s="86"/>
      <c r="O5" s="12"/>
      <c r="P5" s="86" t="s">
        <v>4</v>
      </c>
      <c r="Q5" s="86"/>
      <c r="R5" s="86"/>
      <c r="S5" s="86"/>
      <c r="T5" s="86"/>
      <c r="U5" s="86"/>
      <c r="V5" s="86"/>
      <c r="W5" s="86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5</v>
      </c>
      <c r="G7" s="12" t="s">
        <v>6</v>
      </c>
      <c r="I7" s="12" t="s">
        <v>7</v>
      </c>
      <c r="N7" s="12" t="s">
        <v>8</v>
      </c>
      <c r="Q7" s="12" t="s">
        <v>5</v>
      </c>
      <c r="U7" s="12" t="s">
        <v>9</v>
      </c>
      <c r="V7" s="12" t="s">
        <v>10</v>
      </c>
      <c r="AA7" s="13"/>
    </row>
    <row r="8" spans="1:28" s="12" customFormat="1" ht="9" x14ac:dyDescent="0.15">
      <c r="A8" s="10"/>
      <c r="C8" s="12" t="s">
        <v>11</v>
      </c>
      <c r="D8" s="12" t="s">
        <v>12</v>
      </c>
      <c r="E8" s="12" t="s">
        <v>8</v>
      </c>
      <c r="F8" s="12" t="s">
        <v>13</v>
      </c>
      <c r="G8" s="12" t="s">
        <v>14</v>
      </c>
      <c r="H8" s="12" t="s">
        <v>5</v>
      </c>
      <c r="I8" s="12" t="s">
        <v>15</v>
      </c>
      <c r="N8" s="12" t="s">
        <v>16</v>
      </c>
      <c r="P8" s="12" t="s">
        <v>17</v>
      </c>
      <c r="Q8" s="12" t="s">
        <v>18</v>
      </c>
      <c r="R8" s="12" t="s">
        <v>5</v>
      </c>
      <c r="S8" s="12" t="s">
        <v>5</v>
      </c>
      <c r="U8" s="12" t="s">
        <v>19</v>
      </c>
      <c r="V8" s="12" t="s">
        <v>20</v>
      </c>
      <c r="W8" s="12" t="s">
        <v>10</v>
      </c>
      <c r="Z8" s="12" t="s">
        <v>21</v>
      </c>
      <c r="AA8" s="13"/>
    </row>
    <row r="9" spans="1:28" s="12" customFormat="1" ht="9" x14ac:dyDescent="0.15">
      <c r="A9" s="10"/>
      <c r="C9" s="12" t="s">
        <v>22</v>
      </c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K9" s="12" t="s">
        <v>8</v>
      </c>
      <c r="L9" s="12" t="s">
        <v>8</v>
      </c>
      <c r="M9" s="12" t="s">
        <v>8</v>
      </c>
      <c r="N9" s="12" t="s">
        <v>28</v>
      </c>
      <c r="P9" s="12" t="s">
        <v>29</v>
      </c>
      <c r="Q9" s="12" t="s">
        <v>30</v>
      </c>
      <c r="R9" s="12" t="s">
        <v>31</v>
      </c>
      <c r="S9" s="12" t="s">
        <v>32</v>
      </c>
      <c r="U9" s="12" t="s">
        <v>33</v>
      </c>
      <c r="V9" s="12" t="s">
        <v>34</v>
      </c>
      <c r="W9" s="12" t="s">
        <v>20</v>
      </c>
      <c r="Z9" s="12" t="s">
        <v>35</v>
      </c>
      <c r="AA9" s="13"/>
    </row>
    <row r="10" spans="1:28" s="12" customFormat="1" ht="9" x14ac:dyDescent="0.15">
      <c r="A10" s="10"/>
      <c r="C10" s="12" t="s">
        <v>36</v>
      </c>
      <c r="D10" s="12" t="s">
        <v>36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K10" s="12" t="s">
        <v>38</v>
      </c>
      <c r="L10" s="12" t="s">
        <v>39</v>
      </c>
      <c r="M10" s="12" t="s">
        <v>40</v>
      </c>
      <c r="N10" s="12" t="s">
        <v>41</v>
      </c>
      <c r="P10" s="12" t="s">
        <v>42</v>
      </c>
      <c r="Q10" s="12" t="s">
        <v>43</v>
      </c>
      <c r="R10" s="12" t="s">
        <v>44</v>
      </c>
      <c r="S10" s="12" t="s">
        <v>44</v>
      </c>
      <c r="T10" s="12" t="s">
        <v>45</v>
      </c>
      <c r="U10" s="12" t="s">
        <v>44</v>
      </c>
      <c r="V10" s="12" t="s">
        <v>44</v>
      </c>
      <c r="W10" s="12" t="s">
        <v>46</v>
      </c>
      <c r="Y10" s="12" t="s">
        <v>47</v>
      </c>
      <c r="Z10" s="12" t="s">
        <v>48</v>
      </c>
      <c r="AA10" s="13"/>
    </row>
    <row r="11" spans="1:28" s="22" customFormat="1" ht="9" customHeight="1" x14ac:dyDescent="0.15">
      <c r="A11" s="18"/>
      <c r="B11" s="19" t="s">
        <v>49</v>
      </c>
      <c r="C11" s="20" t="s">
        <v>50</v>
      </c>
      <c r="D11" s="20" t="s">
        <v>50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/>
      <c r="K11" s="20" t="s">
        <v>52</v>
      </c>
      <c r="L11" s="20" t="s">
        <v>52</v>
      </c>
      <c r="M11" s="20" t="s">
        <v>52</v>
      </c>
      <c r="N11" s="20" t="s">
        <v>52</v>
      </c>
      <c r="O11" s="20"/>
      <c r="P11" s="20" t="s">
        <v>53</v>
      </c>
      <c r="Q11" s="20" t="s">
        <v>54</v>
      </c>
      <c r="R11" s="20" t="s">
        <v>54</v>
      </c>
      <c r="S11" s="20" t="s">
        <v>54</v>
      </c>
      <c r="T11" s="20" t="s">
        <v>54</v>
      </c>
      <c r="U11" s="20" t="s">
        <v>54</v>
      </c>
      <c r="V11" s="20" t="s">
        <v>54</v>
      </c>
      <c r="W11" s="20" t="s">
        <v>54</v>
      </c>
      <c r="X11" s="20"/>
      <c r="Y11" s="20" t="s">
        <v>55</v>
      </c>
      <c r="Z11" s="20" t="s">
        <v>56</v>
      </c>
      <c r="AA11" s="21"/>
    </row>
    <row r="12" spans="1:28" s="12" customFormat="1" ht="9" customHeight="1" x14ac:dyDescent="0.15">
      <c r="A12" s="10"/>
      <c r="C12" s="12" t="s">
        <v>57</v>
      </c>
      <c r="D12" s="12" t="s">
        <v>58</v>
      </c>
      <c r="E12" s="12" t="s">
        <v>59</v>
      </c>
      <c r="F12" s="12" t="s">
        <v>60</v>
      </c>
      <c r="G12" s="12" t="s">
        <v>61</v>
      </c>
      <c r="H12" s="12" t="s">
        <v>62</v>
      </c>
      <c r="I12" s="12" t="s">
        <v>63</v>
      </c>
      <c r="Q12" s="23" t="s">
        <v>64</v>
      </c>
      <c r="R12" s="23" t="s">
        <v>65</v>
      </c>
      <c r="AA12" s="13"/>
    </row>
    <row r="13" spans="1:28" s="25" customFormat="1" ht="15" customHeight="1" x14ac:dyDescent="0.15">
      <c r="A13" s="24"/>
      <c r="B13" s="15" t="s">
        <v>66</v>
      </c>
      <c r="Z13" s="26"/>
      <c r="AA13" s="27"/>
    </row>
    <row r="14" spans="1:28" s="25" customFormat="1" ht="9.75" customHeight="1" x14ac:dyDescent="0.15">
      <c r="A14" s="28"/>
      <c r="B14" s="29">
        <v>2014</v>
      </c>
      <c r="C14" s="63">
        <v>93</v>
      </c>
      <c r="D14" s="63">
        <v>99</v>
      </c>
      <c r="E14" s="63">
        <v>93.5</v>
      </c>
      <c r="F14" s="63">
        <v>80.400000000000006</v>
      </c>
      <c r="G14" s="63">
        <v>79.100000000000009</v>
      </c>
      <c r="H14" s="63">
        <v>71.2</v>
      </c>
      <c r="I14" s="63">
        <v>87.800000000000011</v>
      </c>
      <c r="J14" s="63"/>
      <c r="K14" s="63"/>
      <c r="L14" s="63">
        <v>45.050000000000004</v>
      </c>
      <c r="M14" s="63">
        <v>69.600000000000009</v>
      </c>
      <c r="N14" s="63">
        <v>102.4</v>
      </c>
      <c r="O14" s="63"/>
      <c r="P14" s="63">
        <v>4.3500000000000005</v>
      </c>
      <c r="Q14" s="63">
        <v>4.4000000000000004</v>
      </c>
      <c r="R14" s="63">
        <v>4.2</v>
      </c>
      <c r="S14" s="63">
        <v>4.2</v>
      </c>
      <c r="T14" s="63">
        <v>4.55</v>
      </c>
      <c r="U14" s="63">
        <v>4.4000000000000004</v>
      </c>
      <c r="V14" s="63">
        <v>4.05</v>
      </c>
      <c r="W14" s="63">
        <v>4.2</v>
      </c>
      <c r="X14" s="63"/>
      <c r="Y14" s="64">
        <v>1.9000000000000001</v>
      </c>
      <c r="Z14" s="34">
        <v>0.90500000000000003</v>
      </c>
      <c r="AA14" s="31"/>
    </row>
    <row r="15" spans="1:28" s="25" customFormat="1" ht="9.75" customHeight="1" x14ac:dyDescent="0.15">
      <c r="A15" s="28"/>
      <c r="B15" s="29">
        <v>2015</v>
      </c>
      <c r="C15" s="63">
        <v>48.800000000000004</v>
      </c>
      <c r="D15" s="63">
        <v>52.35</v>
      </c>
      <c r="E15" s="63">
        <v>57.75</v>
      </c>
      <c r="F15" s="63">
        <v>46.1</v>
      </c>
      <c r="G15" s="63">
        <v>44.800000000000004</v>
      </c>
      <c r="H15" s="63">
        <v>39.550000000000004</v>
      </c>
      <c r="I15" s="63">
        <v>51.45</v>
      </c>
      <c r="J15" s="63"/>
      <c r="K15" s="63"/>
      <c r="L15" s="63">
        <v>6.6000000000000005</v>
      </c>
      <c r="M15" s="63">
        <v>36.5</v>
      </c>
      <c r="N15" s="63">
        <v>60.300000000000004</v>
      </c>
      <c r="O15" s="63"/>
      <c r="P15" s="63">
        <v>2.6</v>
      </c>
      <c r="Q15" s="63">
        <v>2.8000000000000003</v>
      </c>
      <c r="R15" s="63">
        <v>2.6</v>
      </c>
      <c r="S15" s="63">
        <v>2.6</v>
      </c>
      <c r="T15" s="63">
        <v>3</v>
      </c>
      <c r="U15" s="63">
        <v>2.7</v>
      </c>
      <c r="V15" s="63">
        <v>2</v>
      </c>
      <c r="W15" s="63">
        <v>2.1</v>
      </c>
      <c r="X15" s="63"/>
      <c r="Y15" s="64">
        <v>1.1000000000000001</v>
      </c>
      <c r="Z15" s="34">
        <v>0.78500000000000003</v>
      </c>
      <c r="AA15" s="31"/>
    </row>
    <row r="16" spans="1:28" s="25" customFormat="1" ht="9.75" customHeight="1" x14ac:dyDescent="0.15">
      <c r="A16" s="28"/>
      <c r="B16" s="29">
        <v>2016</v>
      </c>
      <c r="C16" s="63">
        <v>43.300000000000004</v>
      </c>
      <c r="D16" s="63">
        <v>43.550000000000004</v>
      </c>
      <c r="E16" s="63">
        <v>53.900000000000006</v>
      </c>
      <c r="F16" s="63">
        <v>40.450000000000003</v>
      </c>
      <c r="G16" s="63">
        <v>39.150000000000006</v>
      </c>
      <c r="H16" s="63">
        <v>33.35</v>
      </c>
      <c r="I16" s="63">
        <v>49.1</v>
      </c>
      <c r="J16" s="63"/>
      <c r="K16" s="63"/>
      <c r="L16" s="63">
        <v>13.15</v>
      </c>
      <c r="M16" s="63">
        <v>34.35</v>
      </c>
      <c r="N16" s="63">
        <v>56.150000000000006</v>
      </c>
      <c r="O16" s="63"/>
      <c r="P16" s="63">
        <v>2.5</v>
      </c>
      <c r="Q16" s="63">
        <v>2.1</v>
      </c>
      <c r="R16" s="63">
        <v>1.9000000000000001</v>
      </c>
      <c r="S16" s="63">
        <v>1.9000000000000001</v>
      </c>
      <c r="T16" s="63">
        <v>2.3000000000000003</v>
      </c>
      <c r="U16" s="63">
        <v>2.2000000000000002</v>
      </c>
      <c r="V16" s="63">
        <v>1.55</v>
      </c>
      <c r="W16" s="63">
        <v>1.6500000000000001</v>
      </c>
      <c r="X16" s="63"/>
      <c r="Y16" s="64">
        <v>1.4500000000000002</v>
      </c>
      <c r="Z16" s="34">
        <v>0.755</v>
      </c>
      <c r="AA16" s="31"/>
    </row>
    <row r="17" spans="1:27" s="25" customFormat="1" ht="9.75" customHeight="1" x14ac:dyDescent="0.15">
      <c r="A17" s="28"/>
      <c r="B17" s="29">
        <v>2017</v>
      </c>
      <c r="C17" s="63">
        <v>50.900000000000006</v>
      </c>
      <c r="D17" s="63">
        <v>54.25</v>
      </c>
      <c r="E17" s="63">
        <v>62.85</v>
      </c>
      <c r="F17" s="63">
        <v>52</v>
      </c>
      <c r="G17" s="63">
        <v>50.7</v>
      </c>
      <c r="H17" s="63">
        <v>45.2</v>
      </c>
      <c r="I17" s="63">
        <v>59.85</v>
      </c>
      <c r="J17" s="63"/>
      <c r="K17" s="63"/>
      <c r="L17" s="63">
        <v>28.900000000000002</v>
      </c>
      <c r="M17" s="63">
        <v>44.6</v>
      </c>
      <c r="N17" s="63">
        <v>66.850000000000009</v>
      </c>
      <c r="O17" s="63"/>
      <c r="P17" s="63">
        <v>3</v>
      </c>
      <c r="Q17" s="63">
        <v>2.4000000000000004</v>
      </c>
      <c r="R17" s="63">
        <v>2.2000000000000002</v>
      </c>
      <c r="S17" s="63">
        <v>2.2000000000000002</v>
      </c>
      <c r="T17" s="63">
        <v>2.85</v>
      </c>
      <c r="U17" s="63">
        <v>2.4000000000000004</v>
      </c>
      <c r="V17" s="63">
        <v>1.8</v>
      </c>
      <c r="W17" s="63">
        <v>1.9500000000000002</v>
      </c>
      <c r="X17" s="63"/>
      <c r="Y17" s="64">
        <v>1.6</v>
      </c>
      <c r="Z17" s="34">
        <v>0.77</v>
      </c>
      <c r="AA17" s="31"/>
    </row>
    <row r="18" spans="1:27" s="25" customFormat="1" ht="9.75" customHeight="1" x14ac:dyDescent="0.15">
      <c r="A18" s="28"/>
      <c r="B18" s="29">
        <v>2018</v>
      </c>
      <c r="C18" s="63">
        <v>64.95</v>
      </c>
      <c r="D18" s="63">
        <v>71.05</v>
      </c>
      <c r="E18" s="63">
        <v>69.650000000000006</v>
      </c>
      <c r="F18" s="63">
        <v>51.25</v>
      </c>
      <c r="G18" s="63">
        <v>49.95</v>
      </c>
      <c r="H18" s="63">
        <v>40</v>
      </c>
      <c r="I18" s="63">
        <v>70.2</v>
      </c>
      <c r="J18" s="63"/>
      <c r="K18" s="63"/>
      <c r="L18" s="63">
        <v>27.55</v>
      </c>
      <c r="M18" s="63">
        <v>32.800000000000004</v>
      </c>
      <c r="N18" s="63">
        <v>79.2</v>
      </c>
      <c r="O18" s="63"/>
      <c r="P18" s="63">
        <v>3.0500000000000003</v>
      </c>
      <c r="Q18" s="63">
        <v>1.55</v>
      </c>
      <c r="R18" s="63">
        <v>1.35</v>
      </c>
      <c r="S18" s="63">
        <v>1.35</v>
      </c>
      <c r="T18" s="63">
        <v>3</v>
      </c>
      <c r="U18" s="63">
        <v>1.6</v>
      </c>
      <c r="V18" s="63">
        <v>1.2000000000000002</v>
      </c>
      <c r="W18" s="63">
        <v>1.4000000000000001</v>
      </c>
      <c r="X18" s="63"/>
      <c r="Y18" s="64">
        <v>2.25</v>
      </c>
      <c r="Z18" s="34">
        <v>0.77</v>
      </c>
      <c r="AA18" s="31"/>
    </row>
    <row r="19" spans="1:27" s="25" customFormat="1" ht="9.75" customHeight="1" x14ac:dyDescent="0.15">
      <c r="A19" s="28"/>
      <c r="B19" s="29">
        <v>2019</v>
      </c>
      <c r="C19" s="63">
        <v>57</v>
      </c>
      <c r="D19" s="63">
        <v>64.350000000000009</v>
      </c>
      <c r="E19" s="63">
        <v>69</v>
      </c>
      <c r="F19" s="63">
        <v>60</v>
      </c>
      <c r="G19" s="63">
        <v>58.7</v>
      </c>
      <c r="H19" s="63">
        <v>54.800000000000004</v>
      </c>
      <c r="I19" s="63">
        <v>68</v>
      </c>
      <c r="J19" s="63"/>
      <c r="K19" s="63"/>
      <c r="L19" s="63">
        <v>17.400000000000002</v>
      </c>
      <c r="M19" s="63">
        <v>23.55</v>
      </c>
      <c r="N19" s="63">
        <v>70.3</v>
      </c>
      <c r="O19" s="63"/>
      <c r="P19" s="63">
        <v>2.5500000000000003</v>
      </c>
      <c r="Q19" s="63">
        <v>1.6</v>
      </c>
      <c r="R19" s="63">
        <v>1.4000000000000001</v>
      </c>
      <c r="S19" s="63">
        <v>1.4000000000000001</v>
      </c>
      <c r="T19" s="63">
        <v>2.75</v>
      </c>
      <c r="U19" s="63">
        <v>1.75</v>
      </c>
      <c r="V19" s="63">
        <v>1</v>
      </c>
      <c r="W19" s="63">
        <v>1.1500000000000001</v>
      </c>
      <c r="X19" s="63"/>
      <c r="Y19" s="64">
        <v>2</v>
      </c>
      <c r="Z19" s="34">
        <v>0.755</v>
      </c>
      <c r="AA19" s="31"/>
    </row>
    <row r="20" spans="1:27" s="25" customFormat="1" ht="9.75" customHeight="1" x14ac:dyDescent="0.15">
      <c r="A20" s="28"/>
      <c r="B20" s="29">
        <v>2020</v>
      </c>
      <c r="C20" s="63">
        <v>39.25</v>
      </c>
      <c r="D20" s="63">
        <v>41.75</v>
      </c>
      <c r="E20" s="63">
        <v>45</v>
      </c>
      <c r="F20" s="63">
        <v>36.5</v>
      </c>
      <c r="G20" s="63">
        <v>35.4</v>
      </c>
      <c r="H20" s="63">
        <v>30.700000000000003</v>
      </c>
      <c r="I20" s="63">
        <v>43.75</v>
      </c>
      <c r="J20" s="63"/>
      <c r="K20" s="63"/>
      <c r="L20" s="63">
        <v>16.400000000000002</v>
      </c>
      <c r="M20" s="63">
        <v>22.150000000000002</v>
      </c>
      <c r="N20" s="63">
        <v>49.150000000000006</v>
      </c>
      <c r="O20" s="63"/>
      <c r="P20" s="63">
        <v>2.0500000000000003</v>
      </c>
      <c r="Q20" s="63">
        <v>2.25</v>
      </c>
      <c r="R20" s="63">
        <v>2.0500000000000003</v>
      </c>
      <c r="S20" s="63">
        <v>2.0500000000000003</v>
      </c>
      <c r="T20" s="63">
        <v>2.3000000000000003</v>
      </c>
      <c r="U20" s="63">
        <v>2.4500000000000002</v>
      </c>
      <c r="V20" s="63">
        <v>2.0500000000000003</v>
      </c>
      <c r="W20" s="63">
        <v>2.2000000000000002</v>
      </c>
      <c r="X20" s="63"/>
      <c r="Y20" s="64">
        <v>0.75</v>
      </c>
      <c r="Z20" s="34">
        <v>0.745</v>
      </c>
      <c r="AA20" s="31"/>
    </row>
    <row r="21" spans="1:27" s="25" customFormat="1" ht="9.75" customHeight="1" x14ac:dyDescent="0.15">
      <c r="A21" s="28"/>
      <c r="B21" s="29">
        <v>2021</v>
      </c>
      <c r="C21" s="63">
        <v>68</v>
      </c>
      <c r="D21" s="63">
        <v>70.7</v>
      </c>
      <c r="E21" s="63">
        <v>80.350000000000009</v>
      </c>
      <c r="F21" s="63">
        <v>69.400000000000006</v>
      </c>
      <c r="G21" s="63">
        <v>68.850000000000009</v>
      </c>
      <c r="H21" s="63">
        <v>63.150000000000006</v>
      </c>
      <c r="I21" s="63">
        <v>77.75</v>
      </c>
      <c r="J21" s="63"/>
      <c r="K21" s="63"/>
      <c r="L21" s="63">
        <v>43.1</v>
      </c>
      <c r="M21" s="63">
        <v>51.150000000000006</v>
      </c>
      <c r="N21" s="63">
        <v>85.5</v>
      </c>
      <c r="O21" s="63"/>
      <c r="P21" s="63">
        <v>3.9000000000000004</v>
      </c>
      <c r="Q21" s="63">
        <v>3.5500000000000003</v>
      </c>
      <c r="R21" s="63">
        <v>3.35</v>
      </c>
      <c r="S21" s="63">
        <v>3.35</v>
      </c>
      <c r="T21" s="63">
        <v>3.9000000000000004</v>
      </c>
      <c r="U21" s="63">
        <v>3.95</v>
      </c>
      <c r="V21" s="63">
        <v>3.3000000000000003</v>
      </c>
      <c r="W21" s="63">
        <v>3.45</v>
      </c>
      <c r="X21" s="63"/>
      <c r="Y21" s="64">
        <v>3.4000000000000004</v>
      </c>
      <c r="Z21" s="34">
        <v>0.8</v>
      </c>
      <c r="AA21" s="31"/>
    </row>
    <row r="22" spans="1:27" s="25" customFormat="1" ht="9.75" customHeight="1" x14ac:dyDescent="0.15">
      <c r="A22" s="28"/>
      <c r="B22" s="29">
        <v>2022</v>
      </c>
      <c r="C22" s="63">
        <v>94.800000000000011</v>
      </c>
      <c r="D22" s="63">
        <v>100.80000000000001</v>
      </c>
      <c r="E22" s="63">
        <v>120.75</v>
      </c>
      <c r="F22" s="63">
        <v>99.25</v>
      </c>
      <c r="G22" s="63">
        <v>99.100000000000009</v>
      </c>
      <c r="H22" s="63">
        <v>90.95</v>
      </c>
      <c r="I22" s="63">
        <v>114.30000000000001</v>
      </c>
      <c r="J22" s="63"/>
      <c r="K22" s="63"/>
      <c r="L22" s="63">
        <v>50.300000000000004</v>
      </c>
      <c r="M22" s="63">
        <v>61.150000000000006</v>
      </c>
      <c r="N22" s="63">
        <v>123</v>
      </c>
      <c r="O22" s="63"/>
      <c r="P22" s="63">
        <v>6.4</v>
      </c>
      <c r="Q22" s="63">
        <v>5.5500000000000007</v>
      </c>
      <c r="R22" s="63">
        <v>5.3500000000000005</v>
      </c>
      <c r="S22" s="63">
        <v>5.3500000000000005</v>
      </c>
      <c r="T22" s="63">
        <v>6.7</v>
      </c>
      <c r="U22" s="63">
        <v>5.8500000000000005</v>
      </c>
      <c r="V22" s="63">
        <v>5</v>
      </c>
      <c r="W22" s="63">
        <v>5.15</v>
      </c>
      <c r="X22" s="63"/>
      <c r="Y22" s="64">
        <v>6.8000000000000007</v>
      </c>
      <c r="Z22" s="34">
        <v>0.77</v>
      </c>
      <c r="AA22" s="31"/>
    </row>
    <row r="23" spans="1:27" s="25" customFormat="1" ht="9.75" customHeight="1" x14ac:dyDescent="0.15">
      <c r="A23" s="28"/>
      <c r="B23" s="29">
        <v>2023</v>
      </c>
      <c r="C23" s="63">
        <v>77.650000000000006</v>
      </c>
      <c r="D23" s="63">
        <v>82.45</v>
      </c>
      <c r="E23" s="63">
        <v>100.4</v>
      </c>
      <c r="F23" s="63">
        <v>79.75</v>
      </c>
      <c r="G23" s="63">
        <v>79.550000000000011</v>
      </c>
      <c r="H23" s="63">
        <v>71.45</v>
      </c>
      <c r="I23" s="63">
        <v>92.550000000000011</v>
      </c>
      <c r="J23" s="63"/>
      <c r="K23" s="63"/>
      <c r="L23" s="63">
        <v>29.400000000000002</v>
      </c>
      <c r="M23" s="63">
        <v>45.550000000000004</v>
      </c>
      <c r="N23" s="63">
        <v>103.4</v>
      </c>
      <c r="O23" s="63"/>
      <c r="P23" s="63">
        <v>2.5500000000000003</v>
      </c>
      <c r="Q23" s="63">
        <v>2.95</v>
      </c>
      <c r="R23" s="63">
        <v>2.75</v>
      </c>
      <c r="S23" s="63">
        <v>2.75</v>
      </c>
      <c r="T23" s="63">
        <v>3.1</v>
      </c>
      <c r="U23" s="63">
        <v>3.2</v>
      </c>
      <c r="V23" s="63">
        <v>2.3000000000000003</v>
      </c>
      <c r="W23" s="63">
        <v>2.4500000000000002</v>
      </c>
      <c r="X23" s="63"/>
      <c r="Y23" s="64">
        <v>3.9000000000000004</v>
      </c>
      <c r="Z23" s="34">
        <v>0.74</v>
      </c>
      <c r="AA23" s="31"/>
    </row>
    <row r="24" spans="1:27" s="25" customFormat="1" ht="9.75" customHeight="1" x14ac:dyDescent="0.15">
      <c r="A24" s="28"/>
      <c r="B24" s="29">
        <v>2024</v>
      </c>
      <c r="C24" s="63">
        <v>76.55</v>
      </c>
      <c r="D24" s="63">
        <v>80.5</v>
      </c>
      <c r="E24" s="63">
        <v>97.5</v>
      </c>
      <c r="F24" s="63">
        <v>83.95</v>
      </c>
      <c r="G24" s="63">
        <v>83.600000000000009</v>
      </c>
      <c r="H24" s="63">
        <v>78.050000000000011</v>
      </c>
      <c r="I24" s="63">
        <v>93.2</v>
      </c>
      <c r="J24" s="63"/>
      <c r="K24" s="63"/>
      <c r="L24" s="63">
        <v>30.5</v>
      </c>
      <c r="M24" s="63">
        <v>48.5</v>
      </c>
      <c r="N24" s="63">
        <v>99.800000000000011</v>
      </c>
      <c r="O24" s="63"/>
      <c r="P24" s="63">
        <v>2.2000000000000002</v>
      </c>
      <c r="Q24" s="63">
        <v>1.4500000000000002</v>
      </c>
      <c r="R24" s="63">
        <v>1.25</v>
      </c>
      <c r="S24" s="63">
        <v>1.25</v>
      </c>
      <c r="T24" s="63">
        <v>1.55</v>
      </c>
      <c r="U24" s="63">
        <v>1.75</v>
      </c>
      <c r="V24" s="63">
        <v>0.95000000000000007</v>
      </c>
      <c r="W24" s="63">
        <v>1.1000000000000001</v>
      </c>
      <c r="X24" s="63"/>
      <c r="Y24" s="64">
        <v>2.4000000000000004</v>
      </c>
      <c r="Z24" s="34">
        <v>0.73</v>
      </c>
      <c r="AA24" s="31"/>
    </row>
    <row r="25" spans="1:27" s="25" customFormat="1" ht="15" customHeight="1" x14ac:dyDescent="0.15">
      <c r="A25" s="28"/>
      <c r="B25" s="15" t="s">
        <v>67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2"/>
      <c r="Z25" s="33"/>
      <c r="AA25" s="31"/>
    </row>
    <row r="26" spans="1:27" s="25" customFormat="1" ht="9.75" customHeight="1" x14ac:dyDescent="0.15">
      <c r="A26" s="28"/>
      <c r="B26" s="29">
        <v>2025</v>
      </c>
      <c r="C26" s="63">
        <v>72.5</v>
      </c>
      <c r="D26" s="63">
        <v>76.5</v>
      </c>
      <c r="E26" s="63">
        <v>95.890410958904098</v>
      </c>
      <c r="F26" s="63">
        <v>82.945205479452056</v>
      </c>
      <c r="G26" s="63">
        <v>81.986301369863014</v>
      </c>
      <c r="H26" s="63">
        <v>75.273972602739732</v>
      </c>
      <c r="I26" s="63">
        <v>90.136986301369859</v>
      </c>
      <c r="J26" s="63"/>
      <c r="K26" s="63">
        <v>10.199999999999999</v>
      </c>
      <c r="L26" s="63">
        <v>30.684931506849317</v>
      </c>
      <c r="M26" s="63">
        <v>47.945205479452049</v>
      </c>
      <c r="N26" s="63">
        <v>98.890410958904098</v>
      </c>
      <c r="O26" s="63"/>
      <c r="P26" s="63">
        <v>3.5</v>
      </c>
      <c r="Q26" s="63">
        <v>2.75</v>
      </c>
      <c r="R26" s="63">
        <v>2.5499999999999998</v>
      </c>
      <c r="S26" s="63">
        <v>2.5499999999999998</v>
      </c>
      <c r="T26" s="63">
        <v>2.9</v>
      </c>
      <c r="U26" s="63">
        <v>3.05</v>
      </c>
      <c r="V26" s="63">
        <v>2.25</v>
      </c>
      <c r="W26" s="63">
        <v>2.5</v>
      </c>
      <c r="X26" s="63"/>
      <c r="Y26" s="79">
        <v>0</v>
      </c>
      <c r="Z26" s="34">
        <v>0.73</v>
      </c>
      <c r="AA26" s="31"/>
    </row>
    <row r="27" spans="1:27" s="25" customFormat="1" ht="9.75" customHeight="1" x14ac:dyDescent="0.15">
      <c r="A27" s="28"/>
      <c r="B27" s="29">
        <v>2026</v>
      </c>
      <c r="C27" s="63">
        <v>72.5</v>
      </c>
      <c r="D27" s="63">
        <v>76.5</v>
      </c>
      <c r="E27" s="63">
        <v>95.205479452054789</v>
      </c>
      <c r="F27" s="63">
        <v>82.35273972602738</v>
      </c>
      <c r="G27" s="63">
        <v>81.400684931506845</v>
      </c>
      <c r="H27" s="63">
        <v>74.736301369863014</v>
      </c>
      <c r="I27" s="63">
        <v>89.493150684931493</v>
      </c>
      <c r="J27" s="63"/>
      <c r="K27" s="63">
        <v>13.2</v>
      </c>
      <c r="L27" s="63">
        <v>30.465753424657532</v>
      </c>
      <c r="M27" s="63">
        <v>47.602739726027394</v>
      </c>
      <c r="N27" s="63">
        <v>98.205479452054789</v>
      </c>
      <c r="O27" s="63"/>
      <c r="P27" s="63">
        <v>3.7500000000000004</v>
      </c>
      <c r="Q27" s="63">
        <v>3.5</v>
      </c>
      <c r="R27" s="63">
        <v>3.3</v>
      </c>
      <c r="S27" s="63">
        <v>3.3</v>
      </c>
      <c r="T27" s="63">
        <v>3.65</v>
      </c>
      <c r="U27" s="63">
        <v>3.8</v>
      </c>
      <c r="V27" s="63">
        <v>3</v>
      </c>
      <c r="W27" s="63">
        <v>3.2499999999999996</v>
      </c>
      <c r="X27" s="63"/>
      <c r="Y27" s="79">
        <v>2</v>
      </c>
      <c r="Z27" s="34">
        <v>0.73</v>
      </c>
      <c r="AA27" s="31"/>
    </row>
    <row r="28" spans="1:27" s="25" customFormat="1" ht="9.75" customHeight="1" x14ac:dyDescent="0.15">
      <c r="A28" s="28"/>
      <c r="B28" s="29">
        <v>2027</v>
      </c>
      <c r="C28" s="63">
        <v>72.5</v>
      </c>
      <c r="D28" s="63">
        <v>76.500000000000014</v>
      </c>
      <c r="E28" s="63">
        <v>94.520547945205465</v>
      </c>
      <c r="F28" s="63">
        <v>81.760273972602732</v>
      </c>
      <c r="G28" s="63">
        <v>80.81506849315069</v>
      </c>
      <c r="H28" s="63">
        <v>74.198630136986296</v>
      </c>
      <c r="I28" s="63">
        <v>88.849315068493141</v>
      </c>
      <c r="J28" s="63"/>
      <c r="K28" s="63">
        <v>13.200000000000003</v>
      </c>
      <c r="L28" s="63">
        <v>30.246575342465754</v>
      </c>
      <c r="M28" s="63">
        <v>47.260273972602732</v>
      </c>
      <c r="N28" s="63">
        <v>97.520547945205465</v>
      </c>
      <c r="O28" s="63"/>
      <c r="P28" s="63">
        <v>3.75</v>
      </c>
      <c r="Q28" s="63">
        <v>3.5</v>
      </c>
      <c r="R28" s="63">
        <v>3.3000000000000007</v>
      </c>
      <c r="S28" s="63">
        <v>3.3000000000000007</v>
      </c>
      <c r="T28" s="63">
        <v>3.65</v>
      </c>
      <c r="U28" s="63">
        <v>3.8000000000000007</v>
      </c>
      <c r="V28" s="63">
        <v>3.0000000000000004</v>
      </c>
      <c r="W28" s="63">
        <v>3.25</v>
      </c>
      <c r="X28" s="63"/>
      <c r="Y28" s="79">
        <v>2</v>
      </c>
      <c r="Z28" s="34">
        <v>0.73</v>
      </c>
      <c r="AA28" s="31"/>
    </row>
    <row r="29" spans="1:27" s="25" customFormat="1" ht="9.75" customHeight="1" x14ac:dyDescent="0.15">
      <c r="A29" s="28"/>
      <c r="B29" s="29">
        <v>2028</v>
      </c>
      <c r="C29" s="63">
        <v>72.5</v>
      </c>
      <c r="D29" s="63">
        <v>76.5</v>
      </c>
      <c r="E29" s="63">
        <v>94.520547945205493</v>
      </c>
      <c r="F29" s="63">
        <v>81.760273972602747</v>
      </c>
      <c r="G29" s="63">
        <v>80.81506849315069</v>
      </c>
      <c r="H29" s="63">
        <v>74.19863013698631</v>
      </c>
      <c r="I29" s="63">
        <v>88.849315068493141</v>
      </c>
      <c r="J29" s="63"/>
      <c r="K29" s="63">
        <v>13.200000000000003</v>
      </c>
      <c r="L29" s="63">
        <v>30.246575342465754</v>
      </c>
      <c r="M29" s="63">
        <v>47.260273972602747</v>
      </c>
      <c r="N29" s="63">
        <v>97.520547945205465</v>
      </c>
      <c r="O29" s="63"/>
      <c r="P29" s="63">
        <v>3.75</v>
      </c>
      <c r="Q29" s="63">
        <v>3.5000000000000004</v>
      </c>
      <c r="R29" s="63">
        <v>3.3000000000000007</v>
      </c>
      <c r="S29" s="63">
        <v>3.3000000000000007</v>
      </c>
      <c r="T29" s="63">
        <v>3.65</v>
      </c>
      <c r="U29" s="63">
        <v>3.8000000000000007</v>
      </c>
      <c r="V29" s="63">
        <v>3.0000000000000004</v>
      </c>
      <c r="W29" s="63">
        <v>3.2500000000000004</v>
      </c>
      <c r="X29" s="63"/>
      <c r="Y29" s="79">
        <v>2</v>
      </c>
      <c r="Z29" s="34">
        <v>0.73</v>
      </c>
      <c r="AA29" s="31"/>
    </row>
    <row r="30" spans="1:27" s="25" customFormat="1" ht="9.75" customHeight="1" x14ac:dyDescent="0.15">
      <c r="A30" s="28"/>
      <c r="B30" s="29">
        <v>2029</v>
      </c>
      <c r="C30" s="63">
        <v>72.5</v>
      </c>
      <c r="D30" s="63">
        <v>76.5</v>
      </c>
      <c r="E30" s="63">
        <v>94.520547945205493</v>
      </c>
      <c r="F30" s="63">
        <v>81.760273972602761</v>
      </c>
      <c r="G30" s="63">
        <v>80.81506849315069</v>
      </c>
      <c r="H30" s="63">
        <v>74.19863013698631</v>
      </c>
      <c r="I30" s="63">
        <v>88.849315068493141</v>
      </c>
      <c r="J30" s="63"/>
      <c r="K30" s="63">
        <v>13.2</v>
      </c>
      <c r="L30" s="63">
        <v>30.246575342465757</v>
      </c>
      <c r="M30" s="63">
        <v>47.260273972602747</v>
      </c>
      <c r="N30" s="63">
        <v>97.520547945205493</v>
      </c>
      <c r="O30" s="63"/>
      <c r="P30" s="63">
        <v>3.7500000000000004</v>
      </c>
      <c r="Q30" s="63">
        <v>3.5</v>
      </c>
      <c r="R30" s="63">
        <v>3.3</v>
      </c>
      <c r="S30" s="63">
        <v>3.3</v>
      </c>
      <c r="T30" s="63">
        <v>3.65</v>
      </c>
      <c r="U30" s="63">
        <v>3.8</v>
      </c>
      <c r="V30" s="63">
        <v>3</v>
      </c>
      <c r="W30" s="63">
        <v>3.25</v>
      </c>
      <c r="X30" s="63"/>
      <c r="Y30" s="79">
        <v>2</v>
      </c>
      <c r="Z30" s="34">
        <v>0.73</v>
      </c>
      <c r="AA30" s="31"/>
    </row>
    <row r="31" spans="1:27" s="25" customFormat="1" ht="9.75" customHeight="1" x14ac:dyDescent="0.15">
      <c r="A31" s="28"/>
      <c r="B31" s="29">
        <v>2030</v>
      </c>
      <c r="C31" s="63">
        <v>72.500000000000014</v>
      </c>
      <c r="D31" s="63">
        <v>76.5</v>
      </c>
      <c r="E31" s="63">
        <v>94.520547945205493</v>
      </c>
      <c r="F31" s="63">
        <v>81.760273972602747</v>
      </c>
      <c r="G31" s="63">
        <v>80.81506849315069</v>
      </c>
      <c r="H31" s="63">
        <v>74.19863013698631</v>
      </c>
      <c r="I31" s="63">
        <v>88.849315068493155</v>
      </c>
      <c r="J31" s="63"/>
      <c r="K31" s="63">
        <v>13.2</v>
      </c>
      <c r="L31" s="63">
        <v>30.246575342465757</v>
      </c>
      <c r="M31" s="63">
        <v>47.260273972602747</v>
      </c>
      <c r="N31" s="63">
        <v>97.520547945205493</v>
      </c>
      <c r="O31" s="63"/>
      <c r="P31" s="63">
        <v>3.75</v>
      </c>
      <c r="Q31" s="63">
        <v>3.5</v>
      </c>
      <c r="R31" s="63">
        <v>3.3</v>
      </c>
      <c r="S31" s="63">
        <v>3.3</v>
      </c>
      <c r="T31" s="63">
        <v>3.65</v>
      </c>
      <c r="U31" s="63">
        <v>3.7999999999999994</v>
      </c>
      <c r="V31" s="63">
        <v>3</v>
      </c>
      <c r="W31" s="63">
        <v>3.25</v>
      </c>
      <c r="X31" s="63"/>
      <c r="Y31" s="79">
        <v>2</v>
      </c>
      <c r="Z31" s="34">
        <v>0.73</v>
      </c>
      <c r="AA31" s="31"/>
    </row>
    <row r="32" spans="1:27" s="25" customFormat="1" ht="9.75" customHeight="1" x14ac:dyDescent="0.15">
      <c r="A32" s="28"/>
      <c r="B32" s="29">
        <v>2031</v>
      </c>
      <c r="C32" s="63">
        <v>72.5</v>
      </c>
      <c r="D32" s="63">
        <v>76.5</v>
      </c>
      <c r="E32" s="63">
        <v>94.520547945205465</v>
      </c>
      <c r="F32" s="63">
        <v>81.760273972602732</v>
      </c>
      <c r="G32" s="63">
        <v>80.81506849315069</v>
      </c>
      <c r="H32" s="63">
        <v>74.19863013698631</v>
      </c>
      <c r="I32" s="63">
        <v>88.849315068493141</v>
      </c>
      <c r="J32" s="63"/>
      <c r="K32" s="63">
        <v>13.2</v>
      </c>
      <c r="L32" s="63">
        <v>30.246575342465754</v>
      </c>
      <c r="M32" s="63">
        <v>47.260273972602732</v>
      </c>
      <c r="N32" s="63">
        <v>97.520547945205465</v>
      </c>
      <c r="O32" s="63"/>
      <c r="P32" s="63">
        <v>3.7499999999999996</v>
      </c>
      <c r="Q32" s="63">
        <v>3.5</v>
      </c>
      <c r="R32" s="63">
        <v>3.3</v>
      </c>
      <c r="S32" s="63">
        <v>3.3</v>
      </c>
      <c r="T32" s="63">
        <v>3.6499999999999995</v>
      </c>
      <c r="U32" s="63">
        <v>3.7999999999999994</v>
      </c>
      <c r="V32" s="63">
        <v>3</v>
      </c>
      <c r="W32" s="63">
        <v>3.25</v>
      </c>
      <c r="X32" s="63"/>
      <c r="Y32" s="79">
        <v>2</v>
      </c>
      <c r="Z32" s="34">
        <v>0.73</v>
      </c>
      <c r="AA32" s="31"/>
    </row>
    <row r="33" spans="1:27" s="25" customFormat="1" ht="9.75" customHeight="1" x14ac:dyDescent="0.15">
      <c r="A33" s="28"/>
      <c r="B33" s="29">
        <v>2032</v>
      </c>
      <c r="C33" s="63">
        <v>72.5</v>
      </c>
      <c r="D33" s="63">
        <v>76.499999999999986</v>
      </c>
      <c r="E33" s="63">
        <v>94.520547945205465</v>
      </c>
      <c r="F33" s="63">
        <v>81.760273972602732</v>
      </c>
      <c r="G33" s="63">
        <v>80.81506849315069</v>
      </c>
      <c r="H33" s="63">
        <v>74.19863013698631</v>
      </c>
      <c r="I33" s="63">
        <v>88.849315068493141</v>
      </c>
      <c r="J33" s="63"/>
      <c r="K33" s="63">
        <v>13.200000000000003</v>
      </c>
      <c r="L33" s="63">
        <v>30.246575342465754</v>
      </c>
      <c r="M33" s="63">
        <v>47.260273972602732</v>
      </c>
      <c r="N33" s="63">
        <v>97.520547945205465</v>
      </c>
      <c r="O33" s="63"/>
      <c r="P33" s="63">
        <v>3.75</v>
      </c>
      <c r="Q33" s="63">
        <v>3.5000000000000004</v>
      </c>
      <c r="R33" s="63">
        <v>3.3000000000000007</v>
      </c>
      <c r="S33" s="63">
        <v>3.3000000000000007</v>
      </c>
      <c r="T33" s="63">
        <v>3.65</v>
      </c>
      <c r="U33" s="63">
        <v>3.8000000000000007</v>
      </c>
      <c r="V33" s="63">
        <v>3.0000000000000004</v>
      </c>
      <c r="W33" s="63">
        <v>3.2500000000000004</v>
      </c>
      <c r="X33" s="63"/>
      <c r="Y33" s="79">
        <v>2</v>
      </c>
      <c r="Z33" s="34">
        <v>0.73</v>
      </c>
      <c r="AA33" s="31"/>
    </row>
    <row r="34" spans="1:27" s="25" customFormat="1" ht="9.75" customHeight="1" x14ac:dyDescent="0.15">
      <c r="A34" s="28"/>
      <c r="B34" s="29">
        <v>2033</v>
      </c>
      <c r="C34" s="63">
        <v>72.5</v>
      </c>
      <c r="D34" s="63">
        <v>76.499999999999986</v>
      </c>
      <c r="E34" s="63">
        <v>94.520547945205465</v>
      </c>
      <c r="F34" s="63">
        <v>81.760273972602732</v>
      </c>
      <c r="G34" s="63">
        <v>80.815068493150676</v>
      </c>
      <c r="H34" s="63">
        <v>74.19863013698631</v>
      </c>
      <c r="I34" s="63">
        <v>88.849315068493141</v>
      </c>
      <c r="J34" s="63"/>
      <c r="K34" s="63">
        <v>13.2</v>
      </c>
      <c r="L34" s="63">
        <v>30.246575342465754</v>
      </c>
      <c r="M34" s="63">
        <v>47.260273972602732</v>
      </c>
      <c r="N34" s="63">
        <v>97.520547945205493</v>
      </c>
      <c r="O34" s="63"/>
      <c r="P34" s="63">
        <v>3.75</v>
      </c>
      <c r="Q34" s="63">
        <v>3.5</v>
      </c>
      <c r="R34" s="63">
        <v>3.3</v>
      </c>
      <c r="S34" s="63">
        <v>3.3</v>
      </c>
      <c r="T34" s="63">
        <v>3.65</v>
      </c>
      <c r="U34" s="63">
        <v>3.7999999999999994</v>
      </c>
      <c r="V34" s="63">
        <v>2.9999999999999996</v>
      </c>
      <c r="W34" s="63">
        <v>3.25</v>
      </c>
      <c r="X34" s="63"/>
      <c r="Y34" s="79">
        <v>2</v>
      </c>
      <c r="Z34" s="34">
        <v>0.73</v>
      </c>
      <c r="AA34" s="31"/>
    </row>
    <row r="35" spans="1:27" s="25" customFormat="1" ht="9.75" customHeight="1" x14ac:dyDescent="0.15">
      <c r="A35" s="28"/>
      <c r="B35" s="29">
        <v>2034</v>
      </c>
      <c r="C35" s="63">
        <v>72.499999999999986</v>
      </c>
      <c r="D35" s="63">
        <v>76.499999999999986</v>
      </c>
      <c r="E35" s="63">
        <v>94.520547945205465</v>
      </c>
      <c r="F35" s="63">
        <v>81.760273972602732</v>
      </c>
      <c r="G35" s="63">
        <v>80.815068493150662</v>
      </c>
      <c r="H35" s="63">
        <v>74.19863013698631</v>
      </c>
      <c r="I35" s="63">
        <v>88.849315068493127</v>
      </c>
      <c r="J35" s="63"/>
      <c r="K35" s="63">
        <v>13.2</v>
      </c>
      <c r="L35" s="63">
        <v>30.24657534246575</v>
      </c>
      <c r="M35" s="63">
        <v>47.260273972602732</v>
      </c>
      <c r="N35" s="63">
        <v>97.520547945205465</v>
      </c>
      <c r="O35" s="63"/>
      <c r="P35" s="63">
        <v>3.75</v>
      </c>
      <c r="Q35" s="63">
        <v>3.5</v>
      </c>
      <c r="R35" s="63">
        <v>3.3</v>
      </c>
      <c r="S35" s="63">
        <v>3.3</v>
      </c>
      <c r="T35" s="63">
        <v>3.65</v>
      </c>
      <c r="U35" s="63">
        <v>3.8000000000000007</v>
      </c>
      <c r="V35" s="63">
        <v>3</v>
      </c>
      <c r="W35" s="63">
        <v>3.25</v>
      </c>
      <c r="X35" s="63"/>
      <c r="Y35" s="79">
        <v>2</v>
      </c>
      <c r="Z35" s="34">
        <v>0.73</v>
      </c>
      <c r="AA35" s="31"/>
    </row>
    <row r="36" spans="1:27" s="25" customFormat="1" ht="9.75" customHeight="1" x14ac:dyDescent="0.15">
      <c r="A36" s="28"/>
      <c r="B36" s="29">
        <v>2035</v>
      </c>
      <c r="C36" s="63">
        <v>72.500000000000014</v>
      </c>
      <c r="D36" s="63">
        <v>76.500000000000014</v>
      </c>
      <c r="E36" s="63">
        <v>94.520547945205493</v>
      </c>
      <c r="F36" s="63">
        <v>81.760273972602747</v>
      </c>
      <c r="G36" s="63">
        <v>80.81506849315069</v>
      </c>
      <c r="H36" s="63">
        <v>74.19863013698631</v>
      </c>
      <c r="I36" s="63">
        <v>88.849315068493155</v>
      </c>
      <c r="J36" s="63"/>
      <c r="K36" s="63">
        <v>13.200000000000003</v>
      </c>
      <c r="L36" s="63">
        <v>30.246575342465757</v>
      </c>
      <c r="M36" s="63">
        <v>47.260273972602747</v>
      </c>
      <c r="N36" s="63">
        <v>97.520547945205493</v>
      </c>
      <c r="O36" s="63"/>
      <c r="P36" s="63">
        <v>3.75</v>
      </c>
      <c r="Q36" s="63">
        <v>3.5000000000000004</v>
      </c>
      <c r="R36" s="63">
        <v>3.3000000000000007</v>
      </c>
      <c r="S36" s="63">
        <v>3.3000000000000007</v>
      </c>
      <c r="T36" s="63">
        <v>3.6500000000000004</v>
      </c>
      <c r="U36" s="63">
        <v>3.8000000000000007</v>
      </c>
      <c r="V36" s="63">
        <v>3.0000000000000004</v>
      </c>
      <c r="W36" s="63">
        <v>3.2500000000000004</v>
      </c>
      <c r="X36" s="63"/>
      <c r="Y36" s="79">
        <v>2</v>
      </c>
      <c r="Z36" s="34">
        <v>0.73</v>
      </c>
      <c r="AA36" s="31"/>
    </row>
    <row r="37" spans="1:27" s="25" customFormat="1" ht="9.75" customHeight="1" x14ac:dyDescent="0.15">
      <c r="A37" s="28"/>
      <c r="B37" s="29">
        <v>2036</v>
      </c>
      <c r="C37" s="63">
        <v>72.5</v>
      </c>
      <c r="D37" s="63">
        <v>76.500000000000014</v>
      </c>
      <c r="E37" s="63">
        <v>94.520547945205493</v>
      </c>
      <c r="F37" s="63">
        <v>81.760273972602747</v>
      </c>
      <c r="G37" s="63">
        <v>80.81506849315069</v>
      </c>
      <c r="H37" s="63">
        <v>74.19863013698631</v>
      </c>
      <c r="I37" s="63">
        <v>88.849315068493155</v>
      </c>
      <c r="J37" s="63"/>
      <c r="K37" s="63">
        <v>13.200000000000003</v>
      </c>
      <c r="L37" s="63">
        <v>30.246575342465757</v>
      </c>
      <c r="M37" s="63">
        <v>47.260273972602747</v>
      </c>
      <c r="N37" s="63">
        <v>97.520547945205493</v>
      </c>
      <c r="O37" s="63"/>
      <c r="P37" s="63">
        <v>3.75</v>
      </c>
      <c r="Q37" s="63">
        <v>3.5</v>
      </c>
      <c r="R37" s="63">
        <v>3.3000000000000007</v>
      </c>
      <c r="S37" s="63">
        <v>3.3000000000000007</v>
      </c>
      <c r="T37" s="63">
        <v>3.6500000000000004</v>
      </c>
      <c r="U37" s="63">
        <v>3.8000000000000007</v>
      </c>
      <c r="V37" s="63">
        <v>3.0000000000000004</v>
      </c>
      <c r="W37" s="63">
        <v>3.25</v>
      </c>
      <c r="X37" s="63"/>
      <c r="Y37" s="79">
        <v>2</v>
      </c>
      <c r="Z37" s="34">
        <v>0.73</v>
      </c>
      <c r="AA37" s="31"/>
    </row>
    <row r="38" spans="1:27" s="25" customFormat="1" ht="9.75" customHeight="1" x14ac:dyDescent="0.15">
      <c r="A38" s="28"/>
      <c r="B38" s="29">
        <v>2037</v>
      </c>
      <c r="C38" s="63">
        <v>72.5</v>
      </c>
      <c r="D38" s="63">
        <v>76.499999999999986</v>
      </c>
      <c r="E38" s="63">
        <v>94.520547945205493</v>
      </c>
      <c r="F38" s="63">
        <v>81.760273972602747</v>
      </c>
      <c r="G38" s="63">
        <v>80.81506849315069</v>
      </c>
      <c r="H38" s="63">
        <v>74.19863013698631</v>
      </c>
      <c r="I38" s="63">
        <v>88.849315068493141</v>
      </c>
      <c r="J38" s="63"/>
      <c r="K38" s="63">
        <v>13.2</v>
      </c>
      <c r="L38" s="63">
        <v>30.246575342465754</v>
      </c>
      <c r="M38" s="63">
        <v>47.260273972602747</v>
      </c>
      <c r="N38" s="63">
        <v>97.520547945205493</v>
      </c>
      <c r="O38" s="63"/>
      <c r="P38" s="63">
        <v>3.7499999999999996</v>
      </c>
      <c r="Q38" s="63">
        <v>3.5</v>
      </c>
      <c r="R38" s="63">
        <v>3.3</v>
      </c>
      <c r="S38" s="63">
        <v>3.3</v>
      </c>
      <c r="T38" s="63">
        <v>3.65</v>
      </c>
      <c r="U38" s="63">
        <v>3.8</v>
      </c>
      <c r="V38" s="63">
        <v>3</v>
      </c>
      <c r="W38" s="63">
        <v>3.2500000000000004</v>
      </c>
      <c r="X38" s="63"/>
      <c r="Y38" s="79">
        <v>2</v>
      </c>
      <c r="Z38" s="34">
        <v>0.73</v>
      </c>
      <c r="AA38" s="31"/>
    </row>
    <row r="39" spans="1:27" s="25" customFormat="1" ht="9.75" customHeight="1" x14ac:dyDescent="0.15">
      <c r="A39" s="28"/>
      <c r="B39" s="29">
        <v>2038</v>
      </c>
      <c r="C39" s="63">
        <v>72.5</v>
      </c>
      <c r="D39" s="63">
        <v>76.500000000000014</v>
      </c>
      <c r="E39" s="63">
        <v>94.520547945205493</v>
      </c>
      <c r="F39" s="63">
        <v>81.760273972602747</v>
      </c>
      <c r="G39" s="63">
        <v>80.81506849315069</v>
      </c>
      <c r="H39" s="63">
        <v>74.19863013698631</v>
      </c>
      <c r="I39" s="63">
        <v>88.849315068493141</v>
      </c>
      <c r="J39" s="63"/>
      <c r="K39" s="63">
        <v>13.2</v>
      </c>
      <c r="L39" s="63">
        <v>30.246575342465754</v>
      </c>
      <c r="M39" s="63">
        <v>47.260273972602747</v>
      </c>
      <c r="N39" s="63">
        <v>97.520547945205465</v>
      </c>
      <c r="O39" s="63"/>
      <c r="P39" s="63">
        <v>3.7499999999999996</v>
      </c>
      <c r="Q39" s="63">
        <v>3.5</v>
      </c>
      <c r="R39" s="63">
        <v>3.3</v>
      </c>
      <c r="S39" s="63">
        <v>3.3</v>
      </c>
      <c r="T39" s="63">
        <v>3.6500000000000004</v>
      </c>
      <c r="U39" s="63">
        <v>3.8</v>
      </c>
      <c r="V39" s="63">
        <v>3</v>
      </c>
      <c r="W39" s="63">
        <v>3.2500000000000004</v>
      </c>
      <c r="X39" s="63"/>
      <c r="Y39" s="79">
        <v>2</v>
      </c>
      <c r="Z39" s="34">
        <v>0.73</v>
      </c>
      <c r="AA39" s="31"/>
    </row>
    <row r="40" spans="1:27" s="25" customFormat="1" ht="9.75" customHeight="1" x14ac:dyDescent="0.15">
      <c r="A40" s="28"/>
      <c r="B40" s="29">
        <v>2039</v>
      </c>
      <c r="C40" s="63">
        <v>72.5</v>
      </c>
      <c r="D40" s="63">
        <v>76.499999999999986</v>
      </c>
      <c r="E40" s="63">
        <v>94.520547945205465</v>
      </c>
      <c r="F40" s="63">
        <v>81.760273972602732</v>
      </c>
      <c r="G40" s="63">
        <v>80.81506849315069</v>
      </c>
      <c r="H40" s="63">
        <v>74.19863013698631</v>
      </c>
      <c r="I40" s="63">
        <v>88.849315068493141</v>
      </c>
      <c r="J40" s="63"/>
      <c r="K40" s="63">
        <v>13.199999999999998</v>
      </c>
      <c r="L40" s="63">
        <v>30.246575342465757</v>
      </c>
      <c r="M40" s="63">
        <v>47.260273972602732</v>
      </c>
      <c r="N40" s="63">
        <v>97.520547945205493</v>
      </c>
      <c r="O40" s="63"/>
      <c r="P40" s="63">
        <v>3.75</v>
      </c>
      <c r="Q40" s="63">
        <v>3.4999999999999996</v>
      </c>
      <c r="R40" s="63">
        <v>3.2999999999999994</v>
      </c>
      <c r="S40" s="63">
        <v>3.2999999999999994</v>
      </c>
      <c r="T40" s="63">
        <v>3.6499999999999995</v>
      </c>
      <c r="U40" s="63">
        <v>3.7999999999999994</v>
      </c>
      <c r="V40" s="63">
        <v>2.9999999999999996</v>
      </c>
      <c r="W40" s="63">
        <v>3.25</v>
      </c>
      <c r="X40" s="63"/>
      <c r="Y40" s="79">
        <v>2</v>
      </c>
      <c r="Z40" s="34">
        <v>0.73</v>
      </c>
      <c r="AA40" s="31"/>
    </row>
    <row r="41" spans="1:27" s="25" customFormat="1" ht="15" customHeight="1" x14ac:dyDescent="0.15">
      <c r="A41" s="35"/>
      <c r="B41" s="15"/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6"/>
      <c r="Y41" s="60"/>
      <c r="Z41" s="61"/>
      <c r="AA41" s="39"/>
    </row>
    <row r="42" spans="1:27" s="46" customFormat="1" ht="9" customHeight="1" x14ac:dyDescent="0.2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44"/>
      <c r="AA42" s="45"/>
    </row>
    <row r="43" spans="1:27" s="46" customFormat="1" ht="9" customHeight="1" x14ac:dyDescent="0.2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44"/>
      <c r="AA43" s="45"/>
    </row>
    <row r="44" spans="1:27" s="46" customFormat="1" ht="9" customHeigh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44"/>
      <c r="AA44" s="45"/>
    </row>
    <row r="45" spans="1:27" s="50" customFormat="1" ht="8.25" x14ac:dyDescent="0.15">
      <c r="A45" s="47"/>
      <c r="B45" s="48" t="s">
        <v>57</v>
      </c>
      <c r="C45" s="81" t="s">
        <v>69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49"/>
    </row>
    <row r="46" spans="1:27" s="50" customFormat="1" ht="8.25" x14ac:dyDescent="0.15">
      <c r="A46" s="47"/>
      <c r="B46" s="48" t="s">
        <v>58</v>
      </c>
      <c r="C46" s="81" t="s">
        <v>70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49"/>
    </row>
    <row r="47" spans="1:27" s="50" customFormat="1" ht="8.25" x14ac:dyDescent="0.15">
      <c r="A47" s="47"/>
      <c r="B47" s="48" t="s">
        <v>59</v>
      </c>
      <c r="C47" s="81" t="s">
        <v>71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49"/>
    </row>
    <row r="48" spans="1:27" s="50" customFormat="1" ht="8.25" x14ac:dyDescent="0.15">
      <c r="A48" s="47"/>
      <c r="B48" s="48" t="s">
        <v>60</v>
      </c>
      <c r="C48" s="81" t="s">
        <v>72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49"/>
    </row>
    <row r="49" spans="1:27" s="50" customFormat="1" ht="8.25" x14ac:dyDescent="0.15">
      <c r="A49" s="47"/>
      <c r="B49" s="48" t="s">
        <v>61</v>
      </c>
      <c r="C49" s="81" t="s">
        <v>73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49"/>
    </row>
    <row r="50" spans="1:27" s="50" customFormat="1" ht="8.25" x14ac:dyDescent="0.15">
      <c r="A50" s="47"/>
      <c r="B50" s="48" t="s">
        <v>62</v>
      </c>
      <c r="C50" s="81" t="s">
        <v>74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49"/>
    </row>
    <row r="51" spans="1:27" s="50" customFormat="1" ht="8.25" x14ac:dyDescent="0.15">
      <c r="A51" s="47"/>
      <c r="B51" s="48" t="s">
        <v>63</v>
      </c>
      <c r="C51" s="81" t="s">
        <v>75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49"/>
    </row>
    <row r="52" spans="1:27" s="50" customFormat="1" ht="8.25" x14ac:dyDescent="0.15">
      <c r="A52" s="47"/>
      <c r="B52" s="48" t="s">
        <v>64</v>
      </c>
      <c r="C52" s="81" t="s">
        <v>126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49"/>
    </row>
    <row r="53" spans="1:27" s="46" customFormat="1" ht="9" customHeight="1" x14ac:dyDescent="0.2">
      <c r="A53" s="40"/>
      <c r="B53" s="48" t="s">
        <v>65</v>
      </c>
      <c r="C53" s="62" t="s">
        <v>76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45"/>
    </row>
    <row r="54" spans="1:27" s="46" customFormat="1" ht="9" customHeight="1" x14ac:dyDescent="0.2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3"/>
      <c r="Z54" s="44"/>
      <c r="AA54" s="45"/>
    </row>
    <row r="55" spans="1:27" s="50" customFormat="1" ht="12" customHeight="1" x14ac:dyDescent="0.15">
      <c r="A55" s="47"/>
      <c r="B55" s="48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49"/>
    </row>
    <row r="56" spans="1:27" s="50" customFormat="1" ht="8.25" customHeight="1" x14ac:dyDescent="0.15">
      <c r="A56" s="53"/>
      <c r="B56" s="54" t="str">
        <f>'New Table Forecast'!B56</f>
        <v>G250101</v>
      </c>
      <c r="AA56" s="55"/>
    </row>
    <row r="57" spans="1:27" s="50" customFormat="1" ht="2.25" customHeight="1" x14ac:dyDescent="0.15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B1:Z1"/>
    <mergeCell ref="B2:Z2"/>
    <mergeCell ref="B3:Z3"/>
    <mergeCell ref="B4:Z4"/>
    <mergeCell ref="C5:I5"/>
    <mergeCell ref="K5:N5"/>
    <mergeCell ref="P5:W5"/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2F8BA-9D90-4CC8-A907-0E5264CE0D3E}">
  <sheetPr>
    <tabColor theme="3" tint="-0.499984740745262"/>
  </sheetPr>
  <dimension ref="A1:U61"/>
  <sheetViews>
    <sheetView zoomScale="145" zoomScaleNormal="145" workbookViewId="0"/>
  </sheetViews>
  <sheetFormatPr defaultRowHeight="15" x14ac:dyDescent="0.25"/>
  <cols>
    <col min="1" max="1" width="0.42578125" customWidth="1"/>
    <col min="2" max="2" width="7.5703125" customWidth="1"/>
    <col min="3" max="19" width="7.42578125" customWidth="1"/>
    <col min="20" max="20" width="0.42578125" customWidth="1"/>
    <col min="21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0" s="3" customFormat="1" ht="20.25" customHeight="1" x14ac:dyDescent="0.25">
      <c r="A1" s="1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65"/>
    </row>
    <row r="2" spans="1:20" s="6" customFormat="1" ht="15" customHeight="1" x14ac:dyDescent="0.2">
      <c r="A2" s="4"/>
      <c r="B2" s="83" t="s">
        <v>123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66"/>
    </row>
    <row r="3" spans="1:20" s="6" customFormat="1" ht="12" x14ac:dyDescent="0.2">
      <c r="A3" s="7"/>
      <c r="B3" s="85">
        <f>'New Table Forecast'!B3</f>
        <v>45658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66"/>
    </row>
    <row r="4" spans="1:20" s="6" customFormat="1" ht="17.25" customHeight="1" x14ac:dyDescent="0.2">
      <c r="A4" s="7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66"/>
    </row>
    <row r="5" spans="1:20" s="11" customFormat="1" ht="9" customHeight="1" x14ac:dyDescent="0.15">
      <c r="A5" s="10"/>
      <c r="F5" s="86" t="s">
        <v>78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67"/>
    </row>
    <row r="6" spans="1:20" s="15" customFormat="1" ht="4.5" customHeight="1" x14ac:dyDescent="0.15">
      <c r="A6" s="14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68"/>
    </row>
    <row r="7" spans="1:20" s="12" customFormat="1" ht="9" x14ac:dyDescent="0.15">
      <c r="A7" s="10"/>
      <c r="C7" s="86" t="s">
        <v>79</v>
      </c>
      <c r="D7" s="86"/>
      <c r="F7" s="86" t="s">
        <v>80</v>
      </c>
      <c r="G7" s="86"/>
      <c r="H7" s="11"/>
      <c r="I7" s="86" t="s">
        <v>81</v>
      </c>
      <c r="J7" s="86"/>
      <c r="K7" s="86"/>
      <c r="L7" s="86"/>
      <c r="M7" s="86"/>
      <c r="N7" s="69"/>
      <c r="O7" s="86" t="s">
        <v>82</v>
      </c>
      <c r="P7" s="86"/>
      <c r="Q7" s="11"/>
      <c r="R7" s="86" t="s">
        <v>83</v>
      </c>
      <c r="S7" s="86"/>
      <c r="T7" s="13"/>
    </row>
    <row r="8" spans="1:20" s="12" customFormat="1" ht="9" x14ac:dyDescent="0.15">
      <c r="A8" s="10"/>
      <c r="L8" s="12" t="s">
        <v>84</v>
      </c>
      <c r="M8" s="12" t="s">
        <v>85</v>
      </c>
      <c r="N8" s="69"/>
      <c r="O8" s="12" t="s">
        <v>86</v>
      </c>
      <c r="P8" s="12" t="s">
        <v>86</v>
      </c>
      <c r="R8" s="12" t="s">
        <v>86</v>
      </c>
      <c r="S8" s="12" t="s">
        <v>87</v>
      </c>
      <c r="T8" s="13"/>
    </row>
    <row r="9" spans="1:20" s="12" customFormat="1" ht="9" x14ac:dyDescent="0.15">
      <c r="A9" s="10"/>
      <c r="C9" s="12" t="s">
        <v>88</v>
      </c>
      <c r="D9" s="12" t="s">
        <v>88</v>
      </c>
      <c r="F9" s="12" t="s">
        <v>11</v>
      </c>
      <c r="G9" s="12" t="s">
        <v>89</v>
      </c>
      <c r="I9" s="12" t="s">
        <v>29</v>
      </c>
      <c r="J9" s="12" t="s">
        <v>90</v>
      </c>
      <c r="K9" s="12" t="s">
        <v>91</v>
      </c>
      <c r="L9" s="12" t="s">
        <v>92</v>
      </c>
      <c r="M9" s="12" t="s">
        <v>93</v>
      </c>
      <c r="N9" s="69"/>
      <c r="O9" s="12" t="s">
        <v>12</v>
      </c>
      <c r="P9" s="12" t="s">
        <v>94</v>
      </c>
      <c r="R9" s="12" t="s">
        <v>95</v>
      </c>
      <c r="S9" s="12" t="s">
        <v>96</v>
      </c>
      <c r="T9" s="13"/>
    </row>
    <row r="10" spans="1:20" s="12" customFormat="1" ht="9" x14ac:dyDescent="0.15">
      <c r="A10" s="10"/>
      <c r="C10" s="12" t="s">
        <v>97</v>
      </c>
      <c r="D10" s="12" t="s">
        <v>97</v>
      </c>
      <c r="F10" s="12" t="s">
        <v>36</v>
      </c>
      <c r="G10" s="12" t="s">
        <v>36</v>
      </c>
      <c r="I10" s="12" t="s">
        <v>33</v>
      </c>
      <c r="J10" s="12" t="s">
        <v>33</v>
      </c>
      <c r="K10" s="12" t="s">
        <v>33</v>
      </c>
      <c r="L10" s="12" t="s">
        <v>33</v>
      </c>
      <c r="M10" s="12" t="s">
        <v>33</v>
      </c>
      <c r="N10" s="69"/>
      <c r="O10" s="12" t="s">
        <v>37</v>
      </c>
      <c r="P10" s="12" t="s">
        <v>36</v>
      </c>
      <c r="R10" s="12" t="s">
        <v>33</v>
      </c>
      <c r="S10" s="12" t="s">
        <v>33</v>
      </c>
      <c r="T10" s="13"/>
    </row>
    <row r="11" spans="1:20" s="22" customFormat="1" ht="9" customHeight="1" x14ac:dyDescent="0.15">
      <c r="A11" s="18"/>
      <c r="B11" s="19" t="s">
        <v>49</v>
      </c>
      <c r="C11" s="19" t="s">
        <v>98</v>
      </c>
      <c r="D11" s="19" t="s">
        <v>99</v>
      </c>
      <c r="E11" s="19"/>
      <c r="F11" s="20" t="s">
        <v>50</v>
      </c>
      <c r="G11" s="20" t="s">
        <v>50</v>
      </c>
      <c r="H11" s="70"/>
      <c r="I11" s="20" t="s">
        <v>53</v>
      </c>
      <c r="J11" s="20" t="s">
        <v>100</v>
      </c>
      <c r="K11" s="20" t="s">
        <v>100</v>
      </c>
      <c r="L11" s="20" t="s">
        <v>100</v>
      </c>
      <c r="M11" s="20" t="s">
        <v>100</v>
      </c>
      <c r="N11" s="71"/>
      <c r="O11" s="20" t="s">
        <v>50</v>
      </c>
      <c r="P11" s="20" t="s">
        <v>50</v>
      </c>
      <c r="Q11" s="70"/>
      <c r="R11" s="20" t="s">
        <v>100</v>
      </c>
      <c r="S11" s="20" t="s">
        <v>100</v>
      </c>
      <c r="T11" s="72"/>
    </row>
    <row r="12" spans="1:20" s="25" customFormat="1" ht="15" customHeight="1" x14ac:dyDescent="0.15">
      <c r="A12" s="73"/>
      <c r="B12" s="15" t="s">
        <v>67</v>
      </c>
      <c r="C12" s="69"/>
      <c r="D12" s="69"/>
      <c r="E12" s="15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27"/>
    </row>
    <row r="13" spans="1:20" s="12" customFormat="1" ht="9.75" customHeight="1" x14ac:dyDescent="0.15">
      <c r="A13" s="10"/>
      <c r="B13" s="29">
        <v>2025</v>
      </c>
      <c r="C13" s="69">
        <v>1.25</v>
      </c>
      <c r="D13" s="69">
        <v>1.075</v>
      </c>
      <c r="E13" s="29"/>
      <c r="F13" s="69">
        <v>72.5</v>
      </c>
      <c r="G13" s="69">
        <v>75</v>
      </c>
      <c r="H13" s="69"/>
      <c r="I13" s="69">
        <v>3.5</v>
      </c>
      <c r="J13" s="69">
        <v>3</v>
      </c>
      <c r="K13" s="69">
        <v>3.2</v>
      </c>
      <c r="L13" s="69">
        <v>3.2</v>
      </c>
      <c r="M13" s="69">
        <v>3.1</v>
      </c>
      <c r="N13" s="69"/>
      <c r="O13" s="69">
        <v>76.5</v>
      </c>
      <c r="P13" s="69">
        <v>76.5</v>
      </c>
      <c r="Q13" s="69"/>
      <c r="R13" s="69">
        <v>13</v>
      </c>
      <c r="S13" s="69">
        <v>13</v>
      </c>
      <c r="T13" s="13"/>
    </row>
    <row r="14" spans="1:20" s="12" customFormat="1" ht="9.75" customHeight="1" x14ac:dyDescent="0.15">
      <c r="A14" s="10"/>
      <c r="B14" s="29">
        <v>2026</v>
      </c>
      <c r="C14" s="69">
        <v>1.25</v>
      </c>
      <c r="D14" s="69">
        <v>1.075</v>
      </c>
      <c r="E14" s="29"/>
      <c r="F14" s="69">
        <v>73.95</v>
      </c>
      <c r="G14" s="69">
        <v>76.5</v>
      </c>
      <c r="H14" s="69"/>
      <c r="I14" s="69">
        <v>3.8250000000000006</v>
      </c>
      <c r="J14" s="69">
        <v>3.3</v>
      </c>
      <c r="K14" s="69">
        <v>3.5</v>
      </c>
      <c r="L14" s="69">
        <v>3.5</v>
      </c>
      <c r="M14" s="69">
        <v>3.4</v>
      </c>
      <c r="N14" s="69"/>
      <c r="O14" s="69">
        <v>78.03</v>
      </c>
      <c r="P14" s="69">
        <v>78.03</v>
      </c>
      <c r="Q14" s="69"/>
      <c r="R14" s="69">
        <v>11.73</v>
      </c>
      <c r="S14" s="69">
        <v>11.73</v>
      </c>
      <c r="T14" s="13"/>
    </row>
    <row r="15" spans="1:20" s="12" customFormat="1" ht="9.75" customHeight="1" x14ac:dyDescent="0.15">
      <c r="A15" s="10"/>
      <c r="B15" s="29">
        <v>2027</v>
      </c>
      <c r="C15" s="69">
        <v>1.25</v>
      </c>
      <c r="D15" s="69">
        <v>1.075</v>
      </c>
      <c r="E15" s="29"/>
      <c r="F15" s="69">
        <v>75.429000000000016</v>
      </c>
      <c r="G15" s="69">
        <v>78.030000000000015</v>
      </c>
      <c r="H15" s="69"/>
      <c r="I15" s="69">
        <v>3.9015000000000009</v>
      </c>
      <c r="J15" s="69">
        <v>3.4</v>
      </c>
      <c r="K15" s="69">
        <v>3.6</v>
      </c>
      <c r="L15" s="69">
        <v>3.6</v>
      </c>
      <c r="M15" s="69">
        <v>3.5</v>
      </c>
      <c r="N15" s="69"/>
      <c r="O15" s="69">
        <v>79.590600000000023</v>
      </c>
      <c r="P15" s="69">
        <v>79.590600000000023</v>
      </c>
      <c r="Q15" s="69"/>
      <c r="R15" s="69">
        <v>11.964600000000001</v>
      </c>
      <c r="S15" s="69">
        <v>11.964600000000001</v>
      </c>
      <c r="T15" s="13"/>
    </row>
    <row r="16" spans="1:20" s="12" customFormat="1" ht="9.75" customHeight="1" x14ac:dyDescent="0.15">
      <c r="A16" s="10"/>
      <c r="B16" s="29">
        <v>2028</v>
      </c>
      <c r="C16" s="69">
        <v>1.25</v>
      </c>
      <c r="D16" s="69">
        <v>1.075</v>
      </c>
      <c r="E16" s="29"/>
      <c r="F16" s="69">
        <v>76.937580000000011</v>
      </c>
      <c r="G16" s="69">
        <v>79.590600000000009</v>
      </c>
      <c r="H16" s="69"/>
      <c r="I16" s="69">
        <v>3.9795300000000005</v>
      </c>
      <c r="J16" s="69">
        <v>3.45</v>
      </c>
      <c r="K16" s="69">
        <v>3.65</v>
      </c>
      <c r="L16" s="69">
        <v>3.65</v>
      </c>
      <c r="M16" s="69">
        <v>3.55</v>
      </c>
      <c r="N16" s="69"/>
      <c r="O16" s="69">
        <v>81.182412000000014</v>
      </c>
      <c r="P16" s="69">
        <v>81.182412000000014</v>
      </c>
      <c r="Q16" s="69"/>
      <c r="R16" s="69">
        <v>12.203892000000002</v>
      </c>
      <c r="S16" s="69">
        <v>12.203892000000002</v>
      </c>
      <c r="T16" s="13"/>
    </row>
    <row r="17" spans="1:21" s="12" customFormat="1" ht="9.75" customHeight="1" x14ac:dyDescent="0.15">
      <c r="A17" s="10"/>
      <c r="B17" s="29">
        <v>2029</v>
      </c>
      <c r="C17" s="69">
        <v>1.25</v>
      </c>
      <c r="D17" s="69">
        <v>1.075</v>
      </c>
      <c r="E17" s="29"/>
      <c r="F17" s="69">
        <v>78.476331600000009</v>
      </c>
      <c r="G17" s="69">
        <v>81.182412000000014</v>
      </c>
      <c r="H17" s="69"/>
      <c r="I17" s="69">
        <v>4.0591206000000009</v>
      </c>
      <c r="J17" s="69">
        <v>3.5</v>
      </c>
      <c r="K17" s="69">
        <v>3.75</v>
      </c>
      <c r="L17" s="69">
        <v>3.75</v>
      </c>
      <c r="M17" s="69">
        <v>3.65</v>
      </c>
      <c r="N17" s="69"/>
      <c r="O17" s="69">
        <v>82.806060240000008</v>
      </c>
      <c r="P17" s="69">
        <v>82.806060240000008</v>
      </c>
      <c r="Q17" s="69"/>
      <c r="R17" s="69">
        <v>12.447969840000003</v>
      </c>
      <c r="S17" s="69">
        <v>12.447969840000003</v>
      </c>
      <c r="T17" s="13"/>
    </row>
    <row r="18" spans="1:21" s="12" customFormat="1" ht="9.75" customHeight="1" x14ac:dyDescent="0.15">
      <c r="A18" s="10"/>
      <c r="B18" s="29">
        <v>2030</v>
      </c>
      <c r="C18" s="69">
        <v>1.25</v>
      </c>
      <c r="D18" s="69">
        <v>1.075</v>
      </c>
      <c r="E18" s="29"/>
      <c r="F18" s="69">
        <v>80.045858232000015</v>
      </c>
      <c r="G18" s="69">
        <v>82.806060240000022</v>
      </c>
      <c r="H18" s="69"/>
      <c r="I18" s="69">
        <v>4.1403030120000004</v>
      </c>
      <c r="J18" s="69">
        <v>3.6</v>
      </c>
      <c r="K18" s="69">
        <v>3.8</v>
      </c>
      <c r="L18" s="69">
        <v>3.8</v>
      </c>
      <c r="M18" s="69">
        <v>3.7</v>
      </c>
      <c r="N18" s="69"/>
      <c r="O18" s="69">
        <v>84.462181444800009</v>
      </c>
      <c r="P18" s="69">
        <v>84.462181444800009</v>
      </c>
      <c r="Q18" s="69"/>
      <c r="R18" s="69">
        <v>12.696929236800003</v>
      </c>
      <c r="S18" s="69">
        <v>12.696929236800003</v>
      </c>
      <c r="T18" s="13"/>
    </row>
    <row r="19" spans="1:21" s="12" customFormat="1" ht="9.75" customHeight="1" x14ac:dyDescent="0.15">
      <c r="A19" s="10"/>
      <c r="B19" s="29">
        <v>2031</v>
      </c>
      <c r="C19" s="69">
        <v>1.25</v>
      </c>
      <c r="D19" s="69">
        <v>1.075</v>
      </c>
      <c r="E19" s="29"/>
      <c r="F19" s="69">
        <v>81.64677539664001</v>
      </c>
      <c r="G19" s="69">
        <v>84.462181444800009</v>
      </c>
      <c r="H19" s="69"/>
      <c r="I19" s="69">
        <v>4.2231090722399998</v>
      </c>
      <c r="J19" s="69">
        <v>3.65</v>
      </c>
      <c r="K19" s="69">
        <v>3.9</v>
      </c>
      <c r="L19" s="69">
        <v>3.9</v>
      </c>
      <c r="M19" s="69">
        <v>3.75</v>
      </c>
      <c r="N19" s="69"/>
      <c r="O19" s="69">
        <v>86.151425073696004</v>
      </c>
      <c r="P19" s="69">
        <v>86.151425073696004</v>
      </c>
      <c r="Q19" s="69"/>
      <c r="R19" s="69">
        <v>12.950867821536002</v>
      </c>
      <c r="S19" s="69">
        <v>12.950867821536002</v>
      </c>
      <c r="T19" s="13"/>
    </row>
    <row r="20" spans="1:21" s="12" customFormat="1" ht="9.75" customHeight="1" x14ac:dyDescent="0.15">
      <c r="A20" s="10"/>
      <c r="B20" s="29">
        <v>2032</v>
      </c>
      <c r="C20" s="69">
        <v>1.25</v>
      </c>
      <c r="D20" s="69">
        <v>1.075</v>
      </c>
      <c r="E20" s="29"/>
      <c r="F20" s="69">
        <v>83.279710904572809</v>
      </c>
      <c r="G20" s="69">
        <v>86.151425073696004</v>
      </c>
      <c r="H20" s="69"/>
      <c r="I20" s="69">
        <v>4.3075712536848005</v>
      </c>
      <c r="J20" s="69">
        <v>3.75</v>
      </c>
      <c r="K20" s="69">
        <v>3.95</v>
      </c>
      <c r="L20" s="69">
        <v>3.95</v>
      </c>
      <c r="M20" s="69">
        <v>3.85</v>
      </c>
      <c r="N20" s="69"/>
      <c r="O20" s="69">
        <v>87.874453575169923</v>
      </c>
      <c r="P20" s="69">
        <v>87.874453575169923</v>
      </c>
      <c r="Q20" s="69"/>
      <c r="R20" s="69">
        <v>13.209885177966722</v>
      </c>
      <c r="S20" s="69">
        <v>13.209885177966722</v>
      </c>
      <c r="T20" s="13"/>
    </row>
    <row r="21" spans="1:21" s="12" customFormat="1" ht="9.75" customHeight="1" x14ac:dyDescent="0.15">
      <c r="A21" s="10"/>
      <c r="B21" s="29">
        <v>2033</v>
      </c>
      <c r="C21" s="69">
        <v>1.25</v>
      </c>
      <c r="D21" s="69">
        <v>1.075</v>
      </c>
      <c r="E21" s="29"/>
      <c r="F21" s="69">
        <v>84.945305122664266</v>
      </c>
      <c r="G21" s="69">
        <v>87.874453575169923</v>
      </c>
      <c r="H21" s="69"/>
      <c r="I21" s="69">
        <v>4.3937226787584969</v>
      </c>
      <c r="J21" s="69">
        <v>3.8</v>
      </c>
      <c r="K21" s="69">
        <v>4.05</v>
      </c>
      <c r="L21" s="69">
        <v>4.05</v>
      </c>
      <c r="M21" s="69">
        <v>3.95</v>
      </c>
      <c r="N21" s="69"/>
      <c r="O21" s="69">
        <v>89.631942646673323</v>
      </c>
      <c r="P21" s="69">
        <v>89.631942646673323</v>
      </c>
      <c r="Q21" s="69"/>
      <c r="R21" s="69">
        <v>13.474082881526057</v>
      </c>
      <c r="S21" s="69">
        <v>13.474082881526057</v>
      </c>
      <c r="T21" s="13"/>
    </row>
    <row r="22" spans="1:21" s="12" customFormat="1" ht="9.75" customHeight="1" x14ac:dyDescent="0.15">
      <c r="A22" s="10"/>
      <c r="B22" s="29">
        <v>2034</v>
      </c>
      <c r="C22" s="69">
        <v>1.25</v>
      </c>
      <c r="D22" s="69">
        <v>1.075</v>
      </c>
      <c r="E22" s="29"/>
      <c r="F22" s="69">
        <v>86.644211225117544</v>
      </c>
      <c r="G22" s="69">
        <v>89.631942646673323</v>
      </c>
      <c r="H22" s="69"/>
      <c r="I22" s="69">
        <v>4.4815971323336665</v>
      </c>
      <c r="J22" s="69">
        <v>3.9</v>
      </c>
      <c r="K22" s="69">
        <v>4.0999999999999996</v>
      </c>
      <c r="L22" s="69">
        <v>4.0999999999999996</v>
      </c>
      <c r="M22" s="69">
        <v>4</v>
      </c>
      <c r="N22" s="69"/>
      <c r="O22" s="69">
        <v>91.424581499606788</v>
      </c>
      <c r="P22" s="69">
        <v>91.424581499606788</v>
      </c>
      <c r="Q22" s="69"/>
      <c r="R22" s="69">
        <v>13.743564539156578</v>
      </c>
      <c r="S22" s="69">
        <v>13.743564539156578</v>
      </c>
      <c r="T22" s="13"/>
    </row>
    <row r="23" spans="1:21" s="12" customFormat="1" ht="9.75" customHeight="1" x14ac:dyDescent="0.15">
      <c r="A23" s="10"/>
      <c r="B23" s="29">
        <v>2035</v>
      </c>
      <c r="C23" s="69">
        <v>1.25</v>
      </c>
      <c r="D23" s="69">
        <v>1.075</v>
      </c>
      <c r="E23" s="29"/>
      <c r="F23" s="69">
        <v>88.377095449619915</v>
      </c>
      <c r="G23" s="69">
        <v>91.424581499606802</v>
      </c>
      <c r="H23" s="69"/>
      <c r="I23" s="69">
        <v>4.5712290749803399</v>
      </c>
      <c r="J23" s="69">
        <v>3.95</v>
      </c>
      <c r="K23" s="69">
        <v>4.2</v>
      </c>
      <c r="L23" s="69">
        <v>4.2</v>
      </c>
      <c r="M23" s="69">
        <v>4.0999999999999996</v>
      </c>
      <c r="N23" s="69"/>
      <c r="O23" s="69">
        <v>93.253073129598945</v>
      </c>
      <c r="P23" s="69">
        <v>93.253073129598945</v>
      </c>
      <c r="Q23" s="69"/>
      <c r="R23" s="69">
        <v>14.01843582993971</v>
      </c>
      <c r="S23" s="69">
        <v>14.01843582993971</v>
      </c>
      <c r="T23" s="13"/>
    </row>
    <row r="24" spans="1:21" s="12" customFormat="1" ht="9.75" customHeight="1" x14ac:dyDescent="0.15">
      <c r="A24" s="10"/>
      <c r="B24" s="29">
        <v>2036</v>
      </c>
      <c r="C24" s="69">
        <v>1.25</v>
      </c>
      <c r="D24" s="69">
        <v>1.075</v>
      </c>
      <c r="E24" s="29"/>
      <c r="F24" s="69">
        <v>90.144637358612314</v>
      </c>
      <c r="G24" s="69">
        <v>93.253073129598945</v>
      </c>
      <c r="H24" s="69"/>
      <c r="I24" s="69">
        <v>4.6626536564799475</v>
      </c>
      <c r="J24" s="69">
        <v>4.05</v>
      </c>
      <c r="K24" s="69">
        <v>4.3</v>
      </c>
      <c r="L24" s="69">
        <v>4.3</v>
      </c>
      <c r="M24" s="69">
        <v>4.1500000000000004</v>
      </c>
      <c r="N24" s="69"/>
      <c r="O24" s="69">
        <v>95.118134592190927</v>
      </c>
      <c r="P24" s="69">
        <v>95.118134592190927</v>
      </c>
      <c r="Q24" s="69"/>
      <c r="R24" s="69">
        <v>14.298804546538504</v>
      </c>
      <c r="S24" s="69">
        <v>14.298804546538504</v>
      </c>
      <c r="T24" s="13"/>
    </row>
    <row r="25" spans="1:21" s="12" customFormat="1" ht="9.75" customHeight="1" x14ac:dyDescent="0.15">
      <c r="A25" s="10"/>
      <c r="B25" s="29">
        <v>2037</v>
      </c>
      <c r="C25" s="69">
        <v>1.25</v>
      </c>
      <c r="D25" s="69">
        <v>1.075</v>
      </c>
      <c r="E25" s="29"/>
      <c r="F25" s="69">
        <v>91.947530105784551</v>
      </c>
      <c r="G25" s="69">
        <v>95.118134592190913</v>
      </c>
      <c r="H25" s="69"/>
      <c r="I25" s="69">
        <v>4.7559067296095456</v>
      </c>
      <c r="J25" s="69">
        <v>4.0999999999999996</v>
      </c>
      <c r="K25" s="69">
        <v>4.4000000000000004</v>
      </c>
      <c r="L25" s="69">
        <v>4.4000000000000004</v>
      </c>
      <c r="M25" s="69">
        <v>4.25</v>
      </c>
      <c r="N25" s="69"/>
      <c r="O25" s="69">
        <v>97.020497284034732</v>
      </c>
      <c r="P25" s="69">
        <v>97.020497284034732</v>
      </c>
      <c r="Q25" s="69"/>
      <c r="R25" s="69">
        <v>14.584780637469274</v>
      </c>
      <c r="S25" s="69">
        <v>14.584780637469274</v>
      </c>
      <c r="T25" s="13"/>
    </row>
    <row r="26" spans="1:21" s="12" customFormat="1" ht="9.75" customHeight="1" x14ac:dyDescent="0.15">
      <c r="A26" s="10"/>
      <c r="B26" s="29">
        <v>2038</v>
      </c>
      <c r="C26" s="69">
        <v>1.25</v>
      </c>
      <c r="D26" s="69">
        <v>1.075</v>
      </c>
      <c r="E26" s="29"/>
      <c r="F26" s="69">
        <v>93.786480707900253</v>
      </c>
      <c r="G26" s="69">
        <v>97.020497284034747</v>
      </c>
      <c r="H26" s="69"/>
      <c r="I26" s="69">
        <v>4.8510248642017366</v>
      </c>
      <c r="J26" s="69">
        <v>4.2</v>
      </c>
      <c r="K26" s="69">
        <v>4.45</v>
      </c>
      <c r="L26" s="69">
        <v>4.45</v>
      </c>
      <c r="M26" s="69">
        <v>4.3499999999999996</v>
      </c>
      <c r="N26" s="69"/>
      <c r="O26" s="69">
        <v>98.960907229715446</v>
      </c>
      <c r="P26" s="69">
        <v>98.960907229715446</v>
      </c>
      <c r="Q26" s="69"/>
      <c r="R26" s="69">
        <v>14.87647625021866</v>
      </c>
      <c r="S26" s="69">
        <v>14.87647625021866</v>
      </c>
      <c r="T26" s="13"/>
    </row>
    <row r="27" spans="1:21" s="12" customFormat="1" ht="9.75" customHeight="1" x14ac:dyDescent="0.15">
      <c r="A27" s="10"/>
      <c r="B27" s="29">
        <v>2039</v>
      </c>
      <c r="C27" s="69">
        <v>1.25</v>
      </c>
      <c r="D27" s="69">
        <v>1.075</v>
      </c>
      <c r="E27" s="29"/>
      <c r="F27" s="69">
        <v>95.662210322058257</v>
      </c>
      <c r="G27" s="69">
        <v>98.960907229715446</v>
      </c>
      <c r="H27" s="69"/>
      <c r="I27" s="69">
        <v>4.9480453614857725</v>
      </c>
      <c r="J27" s="69">
        <v>4.3</v>
      </c>
      <c r="K27" s="69">
        <v>4.55</v>
      </c>
      <c r="L27" s="69">
        <v>4.55</v>
      </c>
      <c r="M27" s="69">
        <v>4.4000000000000004</v>
      </c>
      <c r="N27" s="69"/>
      <c r="O27" s="69">
        <v>100.94012537430974</v>
      </c>
      <c r="P27" s="69">
        <v>100.94012537430974</v>
      </c>
      <c r="Q27" s="69"/>
      <c r="R27" s="69">
        <v>15.174005775223034</v>
      </c>
      <c r="S27" s="69">
        <v>15.174005775223034</v>
      </c>
      <c r="T27" s="13"/>
    </row>
    <row r="28" spans="1:21" s="12" customFormat="1" ht="9.75" customHeight="1" x14ac:dyDescent="0.15">
      <c r="A28" s="10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13"/>
    </row>
    <row r="29" spans="1:21" s="12" customFormat="1" ht="9.75" customHeight="1" x14ac:dyDescent="0.15">
      <c r="A29" s="10"/>
      <c r="T29" s="13"/>
    </row>
    <row r="30" spans="1:21" s="11" customFormat="1" ht="9" customHeight="1" x14ac:dyDescent="0.15">
      <c r="A30" s="10"/>
      <c r="D30" s="86" t="s">
        <v>101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12"/>
      <c r="T30" s="13"/>
      <c r="U30" s="12"/>
    </row>
    <row r="31" spans="1:21" s="15" customFormat="1" ht="4.5" customHeight="1" x14ac:dyDescent="0.15">
      <c r="A31" s="14"/>
      <c r="G31" s="16"/>
      <c r="H31" s="16"/>
      <c r="I31" s="16"/>
      <c r="J31" s="16"/>
      <c r="S31" s="16"/>
      <c r="T31" s="13"/>
      <c r="U31" s="12"/>
    </row>
    <row r="32" spans="1:21" s="12" customFormat="1" ht="9" x14ac:dyDescent="0.15">
      <c r="A32" s="10"/>
      <c r="D32" s="86" t="s">
        <v>102</v>
      </c>
      <c r="E32" s="86"/>
      <c r="F32" s="86"/>
      <c r="G32" s="86"/>
      <c r="H32" s="86"/>
      <c r="I32" s="86"/>
      <c r="J32" s="86"/>
      <c r="K32" s="11"/>
      <c r="L32" s="86" t="s">
        <v>103</v>
      </c>
      <c r="M32" s="86"/>
      <c r="O32" s="86" t="s">
        <v>104</v>
      </c>
      <c r="P32" s="86"/>
      <c r="R32" s="19" t="s">
        <v>105</v>
      </c>
      <c r="T32" s="13"/>
    </row>
    <row r="33" spans="1:21" s="12" customFormat="1" ht="9" x14ac:dyDescent="0.15">
      <c r="A33" s="10"/>
      <c r="D33" s="12" t="s">
        <v>106</v>
      </c>
      <c r="E33" s="12" t="s">
        <v>107</v>
      </c>
      <c r="F33" s="12" t="s">
        <v>108</v>
      </c>
      <c r="G33" s="12" t="s">
        <v>109</v>
      </c>
      <c r="H33" s="12" t="s">
        <v>109</v>
      </c>
      <c r="I33" s="12" t="s">
        <v>110</v>
      </c>
      <c r="J33" s="12" t="s">
        <v>111</v>
      </c>
      <c r="L33" s="12" t="s">
        <v>112</v>
      </c>
      <c r="M33" s="12" t="s">
        <v>113</v>
      </c>
      <c r="O33" s="12" t="s">
        <v>114</v>
      </c>
      <c r="P33" s="12" t="s">
        <v>20</v>
      </c>
      <c r="T33" s="13"/>
    </row>
    <row r="34" spans="1:21" s="12" customFormat="1" ht="9" x14ac:dyDescent="0.15">
      <c r="A34" s="10"/>
      <c r="D34" s="12" t="s">
        <v>115</v>
      </c>
      <c r="E34" s="12" t="s">
        <v>116</v>
      </c>
      <c r="F34" s="12" t="s">
        <v>108</v>
      </c>
      <c r="G34" s="12" t="s">
        <v>23</v>
      </c>
      <c r="H34" s="12" t="s">
        <v>26</v>
      </c>
      <c r="I34" s="12" t="s">
        <v>117</v>
      </c>
      <c r="J34" s="12" t="s">
        <v>23</v>
      </c>
      <c r="L34" s="12" t="s">
        <v>118</v>
      </c>
      <c r="M34" s="12" t="s">
        <v>119</v>
      </c>
      <c r="O34" s="12" t="s">
        <v>120</v>
      </c>
      <c r="P34" s="12" t="s">
        <v>121</v>
      </c>
      <c r="R34" s="12" t="s">
        <v>122</v>
      </c>
      <c r="T34" s="13"/>
    </row>
    <row r="35" spans="1:21" s="12" customFormat="1" ht="9" x14ac:dyDescent="0.15">
      <c r="A35" s="10"/>
      <c r="D35" s="12" t="s">
        <v>36</v>
      </c>
      <c r="E35" s="12" t="s">
        <v>36</v>
      </c>
      <c r="F35" s="12" t="s">
        <v>36</v>
      </c>
      <c r="G35" s="12" t="s">
        <v>36</v>
      </c>
      <c r="H35" s="12" t="s">
        <v>36</v>
      </c>
      <c r="I35" s="12" t="s">
        <v>36</v>
      </c>
      <c r="J35" s="12" t="s">
        <v>36</v>
      </c>
      <c r="L35" s="12" t="s">
        <v>36</v>
      </c>
      <c r="M35" s="12" t="s">
        <v>36</v>
      </c>
      <c r="O35" s="12" t="s">
        <v>36</v>
      </c>
      <c r="P35" s="12" t="s">
        <v>36</v>
      </c>
      <c r="R35" s="12" t="s">
        <v>36</v>
      </c>
      <c r="T35" s="13"/>
    </row>
    <row r="36" spans="1:21" s="22" customFormat="1" ht="9" customHeight="1" x14ac:dyDescent="0.15">
      <c r="A36" s="18"/>
      <c r="B36" s="19" t="s">
        <v>49</v>
      </c>
      <c r="C36" s="19"/>
      <c r="D36" s="20" t="s">
        <v>50</v>
      </c>
      <c r="E36" s="20" t="s">
        <v>50</v>
      </c>
      <c r="F36" s="20" t="s">
        <v>50</v>
      </c>
      <c r="G36" s="20" t="s">
        <v>50</v>
      </c>
      <c r="H36" s="20" t="s">
        <v>50</v>
      </c>
      <c r="I36" s="20" t="s">
        <v>50</v>
      </c>
      <c r="J36" s="20" t="s">
        <v>50</v>
      </c>
      <c r="K36" s="70"/>
      <c r="L36" s="20" t="s">
        <v>50</v>
      </c>
      <c r="M36" s="20" t="s">
        <v>50</v>
      </c>
      <c r="N36" s="70"/>
      <c r="O36" s="20" t="s">
        <v>50</v>
      </c>
      <c r="P36" s="20" t="s">
        <v>50</v>
      </c>
      <c r="Q36" s="70"/>
      <c r="R36" s="20" t="s">
        <v>50</v>
      </c>
      <c r="T36" s="13"/>
      <c r="U36" s="12"/>
    </row>
    <row r="37" spans="1:21" s="25" customFormat="1" ht="15" customHeight="1" x14ac:dyDescent="0.15">
      <c r="A37" s="73"/>
      <c r="B37" s="15" t="s">
        <v>67</v>
      </c>
      <c r="C37" s="15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13"/>
      <c r="U37" s="12"/>
    </row>
    <row r="38" spans="1:21" s="12" customFormat="1" ht="9.75" customHeight="1" x14ac:dyDescent="0.15">
      <c r="A38" s="10"/>
      <c r="B38" s="29">
        <v>2025</v>
      </c>
      <c r="C38" s="29"/>
      <c r="D38" s="69">
        <v>78.662499999999994</v>
      </c>
      <c r="E38" s="69">
        <v>78.300000000000011</v>
      </c>
      <c r="F38" s="69">
        <v>75.400000000000006</v>
      </c>
      <c r="G38" s="69">
        <v>74.674999999999997</v>
      </c>
      <c r="H38" s="69">
        <v>74.3125</v>
      </c>
      <c r="I38" s="69">
        <v>76.125</v>
      </c>
      <c r="J38" s="69">
        <v>78.300000000000011</v>
      </c>
      <c r="K38" s="69"/>
      <c r="L38" s="69">
        <v>75.400000000000006</v>
      </c>
      <c r="M38" s="69">
        <v>79.75</v>
      </c>
      <c r="N38" s="69"/>
      <c r="O38" s="69">
        <v>65.25</v>
      </c>
      <c r="P38" s="69">
        <v>75.037499999999994</v>
      </c>
      <c r="Q38" s="69"/>
      <c r="R38" s="69">
        <v>59.8125</v>
      </c>
      <c r="T38" s="13"/>
    </row>
    <row r="39" spans="1:21" s="12" customFormat="1" ht="9.75" customHeight="1" x14ac:dyDescent="0.15">
      <c r="A39" s="10"/>
      <c r="B39" s="29">
        <v>2026</v>
      </c>
      <c r="C39" s="29"/>
      <c r="D39" s="69">
        <v>80.235749999999996</v>
      </c>
      <c r="E39" s="69">
        <v>79.866000000000014</v>
      </c>
      <c r="F39" s="69">
        <v>76.908000000000001</v>
      </c>
      <c r="G39" s="69">
        <v>76.168500000000009</v>
      </c>
      <c r="H39" s="69">
        <v>75.798749999999998</v>
      </c>
      <c r="I39" s="69">
        <v>77.647500000000008</v>
      </c>
      <c r="J39" s="69">
        <v>79.866000000000014</v>
      </c>
      <c r="K39" s="69"/>
      <c r="L39" s="69">
        <v>76.908000000000001</v>
      </c>
      <c r="M39" s="69">
        <v>81.345000000000013</v>
      </c>
      <c r="N39" s="69"/>
      <c r="O39" s="69">
        <v>66.555000000000007</v>
      </c>
      <c r="P39" s="69">
        <v>76.538249999999991</v>
      </c>
      <c r="Q39" s="69"/>
      <c r="R39" s="69">
        <v>61.008749999999999</v>
      </c>
      <c r="T39" s="13"/>
    </row>
    <row r="40" spans="1:21" s="12" customFormat="1" ht="9.75" customHeight="1" x14ac:dyDescent="0.15">
      <c r="A40" s="10"/>
      <c r="B40" s="29">
        <v>2027</v>
      </c>
      <c r="C40" s="29"/>
      <c r="D40" s="69">
        <v>81.840465000000009</v>
      </c>
      <c r="E40" s="69">
        <v>81.463320000000024</v>
      </c>
      <c r="F40" s="69">
        <v>78.44616000000002</v>
      </c>
      <c r="G40" s="69">
        <v>77.691870000000023</v>
      </c>
      <c r="H40" s="69">
        <v>77.31472500000001</v>
      </c>
      <c r="I40" s="69">
        <v>79.200450000000018</v>
      </c>
      <c r="J40" s="69">
        <v>81.463320000000024</v>
      </c>
      <c r="K40" s="69"/>
      <c r="L40" s="69">
        <v>78.44616000000002</v>
      </c>
      <c r="M40" s="69">
        <v>82.971900000000019</v>
      </c>
      <c r="N40" s="69"/>
      <c r="O40" s="69">
        <v>67.886100000000013</v>
      </c>
      <c r="P40" s="69">
        <v>78.069015000000007</v>
      </c>
      <c r="Q40" s="69"/>
      <c r="R40" s="69">
        <v>62.228925000000011</v>
      </c>
      <c r="T40" s="13"/>
    </row>
    <row r="41" spans="1:21" s="12" customFormat="1" ht="9.75" customHeight="1" x14ac:dyDescent="0.15">
      <c r="A41" s="10"/>
      <c r="B41" s="29">
        <v>2028</v>
      </c>
      <c r="C41" s="29"/>
      <c r="D41" s="69">
        <v>83.477274300000005</v>
      </c>
      <c r="E41" s="69">
        <v>83.092586400000016</v>
      </c>
      <c r="F41" s="69">
        <v>80.015083200000021</v>
      </c>
      <c r="G41" s="69">
        <v>79.245707400000015</v>
      </c>
      <c r="H41" s="69">
        <v>78.861019499999998</v>
      </c>
      <c r="I41" s="69">
        <v>80.784459000000012</v>
      </c>
      <c r="J41" s="69">
        <v>83.092586400000016</v>
      </c>
      <c r="K41" s="69"/>
      <c r="L41" s="69">
        <v>80.015083200000021</v>
      </c>
      <c r="M41" s="69">
        <v>84.631338000000014</v>
      </c>
      <c r="N41" s="69"/>
      <c r="O41" s="69">
        <v>69.243822000000009</v>
      </c>
      <c r="P41" s="69">
        <v>79.630395300000004</v>
      </c>
      <c r="Q41" s="69"/>
      <c r="R41" s="69">
        <v>63.473503500000007</v>
      </c>
      <c r="T41" s="13"/>
    </row>
    <row r="42" spans="1:21" s="12" customFormat="1" ht="9.75" customHeight="1" x14ac:dyDescent="0.15">
      <c r="A42" s="10"/>
      <c r="B42" s="29">
        <v>2029</v>
      </c>
      <c r="C42" s="29"/>
      <c r="D42" s="69">
        <v>85.146819786000009</v>
      </c>
      <c r="E42" s="69">
        <v>84.754438128000018</v>
      </c>
      <c r="F42" s="69">
        <v>81.615384864000006</v>
      </c>
      <c r="G42" s="69">
        <v>80.830621548000011</v>
      </c>
      <c r="H42" s="69">
        <v>80.438239890000006</v>
      </c>
      <c r="I42" s="69">
        <v>82.400148180000016</v>
      </c>
      <c r="J42" s="69">
        <v>84.754438128000018</v>
      </c>
      <c r="K42" s="69"/>
      <c r="L42" s="69">
        <v>81.615384864000006</v>
      </c>
      <c r="M42" s="69">
        <v>86.32396476000001</v>
      </c>
      <c r="N42" s="69"/>
      <c r="O42" s="69">
        <v>70.628698440000008</v>
      </c>
      <c r="P42" s="69">
        <v>81.223003206000001</v>
      </c>
      <c r="Q42" s="69"/>
      <c r="R42" s="69">
        <v>64.742973570000004</v>
      </c>
      <c r="T42" s="13"/>
    </row>
    <row r="43" spans="1:21" s="12" customFormat="1" ht="9.75" customHeight="1" x14ac:dyDescent="0.15">
      <c r="A43" s="10"/>
      <c r="B43" s="29">
        <v>2030</v>
      </c>
      <c r="C43" s="29"/>
      <c r="D43" s="69">
        <v>86.849756181720011</v>
      </c>
      <c r="E43" s="69">
        <v>86.449526890560023</v>
      </c>
      <c r="F43" s="69">
        <v>83.247692561280019</v>
      </c>
      <c r="G43" s="69">
        <v>82.447233978960014</v>
      </c>
      <c r="H43" s="69">
        <v>82.047004687800012</v>
      </c>
      <c r="I43" s="69">
        <v>84.048151143600023</v>
      </c>
      <c r="J43" s="69">
        <v>86.449526890560023</v>
      </c>
      <c r="K43" s="69"/>
      <c r="L43" s="69">
        <v>83.247692561280019</v>
      </c>
      <c r="M43" s="69">
        <v>88.050444055200018</v>
      </c>
      <c r="N43" s="69"/>
      <c r="O43" s="69">
        <v>72.041272408800012</v>
      </c>
      <c r="P43" s="69">
        <v>82.847463270120002</v>
      </c>
      <c r="Q43" s="69"/>
      <c r="R43" s="69">
        <v>66.037833041400006</v>
      </c>
      <c r="T43" s="13"/>
    </row>
    <row r="44" spans="1:21" s="12" customFormat="1" ht="9.75" customHeight="1" x14ac:dyDescent="0.15">
      <c r="A44" s="10"/>
      <c r="B44" s="29">
        <v>2031</v>
      </c>
      <c r="C44" s="29"/>
      <c r="D44" s="69">
        <v>88.586751305354412</v>
      </c>
      <c r="E44" s="69">
        <v>88.178517428371222</v>
      </c>
      <c r="F44" s="69">
        <v>84.912646412505609</v>
      </c>
      <c r="G44" s="69">
        <v>84.096178658539216</v>
      </c>
      <c r="H44" s="69">
        <v>83.687944781555998</v>
      </c>
      <c r="I44" s="69">
        <v>85.729114166472016</v>
      </c>
      <c r="J44" s="69">
        <v>88.178517428371222</v>
      </c>
      <c r="K44" s="69"/>
      <c r="L44" s="69">
        <v>84.912646412505609</v>
      </c>
      <c r="M44" s="69">
        <v>89.811452936304022</v>
      </c>
      <c r="N44" s="69"/>
      <c r="O44" s="69">
        <v>73.482097856976011</v>
      </c>
      <c r="P44" s="69">
        <v>84.504412535522405</v>
      </c>
      <c r="Q44" s="69"/>
      <c r="R44" s="69">
        <v>67.358589702228002</v>
      </c>
      <c r="T44" s="13"/>
    </row>
    <row r="45" spans="1:21" s="12" customFormat="1" ht="9.75" customHeight="1" x14ac:dyDescent="0.15">
      <c r="A45" s="10"/>
      <c r="B45" s="29">
        <v>2032</v>
      </c>
      <c r="C45" s="29"/>
      <c r="D45" s="69">
        <v>90.358486331461492</v>
      </c>
      <c r="E45" s="69">
        <v>89.942087776938635</v>
      </c>
      <c r="F45" s="69">
        <v>86.610899340755722</v>
      </c>
      <c r="G45" s="69">
        <v>85.778102231709994</v>
      </c>
      <c r="H45" s="69">
        <v>85.361703677187123</v>
      </c>
      <c r="I45" s="69">
        <v>87.44369644980145</v>
      </c>
      <c r="J45" s="69">
        <v>89.942087776938635</v>
      </c>
      <c r="K45" s="69"/>
      <c r="L45" s="69">
        <v>86.610899340755722</v>
      </c>
      <c r="M45" s="69">
        <v>91.607681995030092</v>
      </c>
      <c r="N45" s="69"/>
      <c r="O45" s="69">
        <v>74.951739814115527</v>
      </c>
      <c r="P45" s="69">
        <v>86.194500786232851</v>
      </c>
      <c r="Q45" s="69"/>
      <c r="R45" s="69">
        <v>68.705761496272558</v>
      </c>
      <c r="T45" s="13"/>
    </row>
    <row r="46" spans="1:21" s="12" customFormat="1" ht="9.75" customHeight="1" x14ac:dyDescent="0.15">
      <c r="A46" s="10"/>
      <c r="B46" s="29">
        <v>2033</v>
      </c>
      <c r="C46" s="29"/>
      <c r="D46" s="69">
        <v>92.165656058090718</v>
      </c>
      <c r="E46" s="69">
        <v>91.740929532477409</v>
      </c>
      <c r="F46" s="69">
        <v>88.343117327570837</v>
      </c>
      <c r="G46" s="69">
        <v>87.493664276344191</v>
      </c>
      <c r="H46" s="69">
        <v>87.068937750730868</v>
      </c>
      <c r="I46" s="69">
        <v>89.192570378797484</v>
      </c>
      <c r="J46" s="69">
        <v>91.740929532477409</v>
      </c>
      <c r="K46" s="69"/>
      <c r="L46" s="69">
        <v>88.343117327570837</v>
      </c>
      <c r="M46" s="69">
        <v>93.439835634930702</v>
      </c>
      <c r="N46" s="69"/>
      <c r="O46" s="69">
        <v>76.450774610397843</v>
      </c>
      <c r="P46" s="69">
        <v>87.918390801957514</v>
      </c>
      <c r="Q46" s="69"/>
      <c r="R46" s="69">
        <v>70.079876726198009</v>
      </c>
      <c r="T46" s="13"/>
    </row>
    <row r="47" spans="1:21" s="12" customFormat="1" ht="9.75" customHeight="1" x14ac:dyDescent="0.15">
      <c r="A47" s="10"/>
      <c r="B47" s="29">
        <v>2034</v>
      </c>
      <c r="C47" s="29"/>
      <c r="D47" s="69">
        <v>94.008969179252531</v>
      </c>
      <c r="E47" s="69">
        <v>93.575748123126957</v>
      </c>
      <c r="F47" s="69">
        <v>90.109979674122243</v>
      </c>
      <c r="G47" s="69">
        <v>89.243537561871079</v>
      </c>
      <c r="H47" s="69">
        <v>88.810316505745476</v>
      </c>
      <c r="I47" s="69">
        <v>90.976421786373422</v>
      </c>
      <c r="J47" s="69">
        <v>93.575748123126957</v>
      </c>
      <c r="K47" s="69"/>
      <c r="L47" s="69">
        <v>90.109979674122243</v>
      </c>
      <c r="M47" s="69">
        <v>95.308632347629313</v>
      </c>
      <c r="N47" s="69"/>
      <c r="O47" s="69">
        <v>77.97979010260579</v>
      </c>
      <c r="P47" s="69">
        <v>89.676758617996654</v>
      </c>
      <c r="Q47" s="69"/>
      <c r="R47" s="69">
        <v>71.481474260721967</v>
      </c>
      <c r="T47" s="13"/>
    </row>
    <row r="48" spans="1:21" s="12" customFormat="1" ht="9.75" customHeight="1" x14ac:dyDescent="0.15">
      <c r="A48" s="10"/>
      <c r="B48" s="29">
        <v>2035</v>
      </c>
      <c r="C48" s="29"/>
      <c r="D48" s="69">
        <v>95.889148562837605</v>
      </c>
      <c r="E48" s="69">
        <v>95.447263085589512</v>
      </c>
      <c r="F48" s="69">
        <v>91.912179267604714</v>
      </c>
      <c r="G48" s="69">
        <v>91.028408313108514</v>
      </c>
      <c r="H48" s="69">
        <v>90.586522835860407</v>
      </c>
      <c r="I48" s="69">
        <v>92.795950222100913</v>
      </c>
      <c r="J48" s="69">
        <v>95.447263085589512</v>
      </c>
      <c r="K48" s="69"/>
      <c r="L48" s="69">
        <v>91.912179267604714</v>
      </c>
      <c r="M48" s="69">
        <v>97.214804994581911</v>
      </c>
      <c r="N48" s="69"/>
      <c r="O48" s="69">
        <v>79.539385904657919</v>
      </c>
      <c r="P48" s="69">
        <v>91.470293790356607</v>
      </c>
      <c r="Q48" s="69"/>
      <c r="R48" s="69">
        <v>72.91110374593643</v>
      </c>
      <c r="T48" s="13"/>
    </row>
    <row r="49" spans="1:20" s="12" customFormat="1" ht="9.75" customHeight="1" x14ac:dyDescent="0.15">
      <c r="A49" s="10"/>
      <c r="B49" s="29">
        <v>2036</v>
      </c>
      <c r="C49" s="29"/>
      <c r="D49" s="69">
        <v>97.80693153409436</v>
      </c>
      <c r="E49" s="69">
        <v>97.356208347301305</v>
      </c>
      <c r="F49" s="69">
        <v>93.750422852956817</v>
      </c>
      <c r="G49" s="69">
        <v>92.848976479370691</v>
      </c>
      <c r="H49" s="69">
        <v>92.398253292577621</v>
      </c>
      <c r="I49" s="69">
        <v>94.651869226542928</v>
      </c>
      <c r="J49" s="69">
        <v>97.356208347301305</v>
      </c>
      <c r="K49" s="69"/>
      <c r="L49" s="69">
        <v>93.750422852956817</v>
      </c>
      <c r="M49" s="69">
        <v>99.159101094473556</v>
      </c>
      <c r="N49" s="69"/>
      <c r="O49" s="69">
        <v>81.130173622751087</v>
      </c>
      <c r="P49" s="69">
        <v>93.299699666163733</v>
      </c>
      <c r="Q49" s="69"/>
      <c r="R49" s="69">
        <v>74.369325820855153</v>
      </c>
      <c r="T49" s="13"/>
    </row>
    <row r="50" spans="1:20" s="12" customFormat="1" ht="9.75" customHeight="1" x14ac:dyDescent="0.15">
      <c r="A50" s="10"/>
      <c r="B50" s="29">
        <v>2037</v>
      </c>
      <c r="C50" s="29"/>
      <c r="D50" s="69">
        <v>99.763070164776238</v>
      </c>
      <c r="E50" s="69">
        <v>99.303332514247316</v>
      </c>
      <c r="F50" s="69">
        <v>95.625431310015941</v>
      </c>
      <c r="G50" s="69">
        <v>94.705956008958097</v>
      </c>
      <c r="H50" s="69">
        <v>94.246218358429161</v>
      </c>
      <c r="I50" s="69">
        <v>96.544906611073785</v>
      </c>
      <c r="J50" s="69">
        <v>99.303332514247316</v>
      </c>
      <c r="K50" s="69"/>
      <c r="L50" s="69">
        <v>95.625431310015941</v>
      </c>
      <c r="M50" s="69">
        <v>101.14228311636302</v>
      </c>
      <c r="N50" s="69"/>
      <c r="O50" s="69">
        <v>82.752777095206099</v>
      </c>
      <c r="P50" s="69">
        <v>95.165693659487005</v>
      </c>
      <c r="Q50" s="69"/>
      <c r="R50" s="69">
        <v>75.856712337272256</v>
      </c>
      <c r="T50" s="13"/>
    </row>
    <row r="51" spans="1:20" s="12" customFormat="1" ht="9.75" customHeight="1" x14ac:dyDescent="0.15">
      <c r="A51" s="10"/>
      <c r="B51" s="29">
        <v>2038</v>
      </c>
      <c r="C51" s="29"/>
      <c r="D51" s="69">
        <v>101.75833156807177</v>
      </c>
      <c r="E51" s="69">
        <v>101.28939916453228</v>
      </c>
      <c r="F51" s="69">
        <v>97.537939936216262</v>
      </c>
      <c r="G51" s="69">
        <v>96.600075129137267</v>
      </c>
      <c r="H51" s="69">
        <v>96.131142725597755</v>
      </c>
      <c r="I51" s="69">
        <v>98.475804743295271</v>
      </c>
      <c r="J51" s="69">
        <v>101.28939916453228</v>
      </c>
      <c r="K51" s="69"/>
      <c r="L51" s="69">
        <v>97.537939936216262</v>
      </c>
      <c r="M51" s="69">
        <v>103.16512877869029</v>
      </c>
      <c r="N51" s="69"/>
      <c r="O51" s="69">
        <v>84.407832637110232</v>
      </c>
      <c r="P51" s="69">
        <v>97.06900753267675</v>
      </c>
      <c r="Q51" s="69"/>
      <c r="R51" s="69">
        <v>77.373846584017699</v>
      </c>
      <c r="T51" s="13"/>
    </row>
    <row r="52" spans="1:20" s="12" customFormat="1" ht="9.75" customHeight="1" x14ac:dyDescent="0.15">
      <c r="A52" s="10"/>
      <c r="B52" s="29">
        <v>2039</v>
      </c>
      <c r="C52" s="29"/>
      <c r="D52" s="69">
        <v>103.7934981994332</v>
      </c>
      <c r="E52" s="69">
        <v>103.31518714782293</v>
      </c>
      <c r="F52" s="69">
        <v>99.488698734940584</v>
      </c>
      <c r="G52" s="69">
        <v>98.532076631720003</v>
      </c>
      <c r="H52" s="69">
        <v>98.053765580109712</v>
      </c>
      <c r="I52" s="69">
        <v>100.44532083816118</v>
      </c>
      <c r="J52" s="69">
        <v>103.31518714782293</v>
      </c>
      <c r="K52" s="69"/>
      <c r="L52" s="69">
        <v>99.488698734940584</v>
      </c>
      <c r="M52" s="69">
        <v>105.22843135426409</v>
      </c>
      <c r="N52" s="69"/>
      <c r="O52" s="69">
        <v>86.09598928985244</v>
      </c>
      <c r="P52" s="69">
        <v>99.010387683330293</v>
      </c>
      <c r="Q52" s="69"/>
      <c r="R52" s="69">
        <v>78.921323515698063</v>
      </c>
      <c r="T52" s="13"/>
    </row>
    <row r="53" spans="1:20" s="12" customFormat="1" ht="9.75" customHeight="1" x14ac:dyDescent="0.15">
      <c r="A53" s="10"/>
      <c r="T53" s="13"/>
    </row>
    <row r="54" spans="1:20" s="12" customFormat="1" ht="9.75" customHeight="1" x14ac:dyDescent="0.15">
      <c r="A54" s="10"/>
      <c r="T54" s="13"/>
    </row>
    <row r="55" spans="1:20" s="12" customFormat="1" ht="9.75" customHeight="1" x14ac:dyDescent="0.25">
      <c r="A55" s="7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3"/>
    </row>
    <row r="56" spans="1:20" s="50" customFormat="1" ht="8.25" customHeight="1" x14ac:dyDescent="0.15">
      <c r="A56" s="53"/>
      <c r="B56" s="54" t="str">
        <f>'New Table Forecast'!B56</f>
        <v>G250101</v>
      </c>
      <c r="C56" s="54"/>
      <c r="D56" s="54"/>
      <c r="E56" s="54"/>
      <c r="T56" s="55"/>
    </row>
    <row r="57" spans="1:20" ht="2.25" customHeight="1" x14ac:dyDescent="0.25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8"/>
    </row>
    <row r="58" spans="1:20" ht="3" customHeight="1" x14ac:dyDescent="0.25"/>
    <row r="59" spans="1:20" ht="3" customHeight="1" x14ac:dyDescent="0.25"/>
    <row r="60" spans="1:20" ht="3" customHeight="1" x14ac:dyDescent="0.25"/>
    <row r="61" spans="1:20" ht="3" customHeight="1" x14ac:dyDescent="0.25"/>
  </sheetData>
  <mergeCells count="14">
    <mergeCell ref="B1:S1"/>
    <mergeCell ref="B2:S2"/>
    <mergeCell ref="B3:S3"/>
    <mergeCell ref="D30:R30"/>
    <mergeCell ref="D32:J32"/>
    <mergeCell ref="L32:M32"/>
    <mergeCell ref="O32:P32"/>
    <mergeCell ref="B4:S4"/>
    <mergeCell ref="F5:S5"/>
    <mergeCell ref="C7:D7"/>
    <mergeCell ref="F7:G7"/>
    <mergeCell ref="I7:M7"/>
    <mergeCell ref="O7:P7"/>
    <mergeCell ref="R7:S7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Table Forecast</vt:lpstr>
      <vt:lpstr>New Table Real</vt:lpstr>
      <vt:lpstr>International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L. Dyment</dc:creator>
  <cp:lastModifiedBy>Dana Lyons</cp:lastModifiedBy>
  <cp:lastPrinted>2024-04-04T20:13:14Z</cp:lastPrinted>
  <dcterms:created xsi:type="dcterms:W3CDTF">2021-04-05T15:30:52Z</dcterms:created>
  <dcterms:modified xsi:type="dcterms:W3CDTF">2025-01-02T22:03:40Z</dcterms:modified>
</cp:coreProperties>
</file>