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mputer\Web\2021 04 05\"/>
    </mc:Choice>
  </mc:AlternateContent>
  <xr:revisionPtr revIDLastSave="0" documentId="13_ncr:1_{81E1A954-5E18-47DF-9C1B-A022E2CE8364}" xr6:coauthVersionLast="46" xr6:coauthVersionMax="46" xr10:uidLastSave="{00000000-0000-0000-0000-000000000000}"/>
  <bookViews>
    <workbookView xWindow="31692" yWindow="768" windowWidth="27816" windowHeight="15180" xr2:uid="{97C0D767-8DEC-4021-85AC-BE7859D333F4}"/>
  </bookViews>
  <sheets>
    <sheet name="Forecast Prices" sheetId="1" r:id="rId1"/>
    <sheet name="Real Prices" sheetId="2" r:id="rId2"/>
  </sheets>
  <externalReferences>
    <externalReference r:id="rId3"/>
  </externalReferences>
  <definedNames>
    <definedName name="CountryNames">[1]ValidationLists!$B$2:$B$3</definedName>
    <definedName name="CurrencyNames">[1]ValidationLists!$W$2:$W$4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[1]ValidationLists!$D$2:$D$54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[1]ValidationLists!$E$2:$E$9</definedName>
    <definedName name="StreamNamesSulphur">[1]ValidationLists!$M$2:$M$2</definedName>
    <definedName name="StreamType">[1]ValidationLists!$N$2:$N$5</definedName>
    <definedName name="TaxNames">[1]ValidationLists!$V$2:$V$20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24" i="1"/>
  <c r="B23" i="1"/>
  <c r="B22" i="1" l="1"/>
  <c r="B21" i="1" l="1"/>
  <c r="B20" i="1" l="1"/>
  <c r="B19" i="1" l="1"/>
  <c r="B18" i="1" l="1"/>
  <c r="B17" i="1" l="1"/>
  <c r="B16" i="1" l="1"/>
  <c r="B15" i="1" l="1"/>
  <c r="B14" i="1" l="1"/>
</calcChain>
</file>

<file path=xl/sharedStrings.xml><?xml version="1.0" encoding="utf-8"?>
<sst xmlns="http://schemas.openxmlformats.org/spreadsheetml/2006/main" count="263" uniqueCount="83">
  <si>
    <t>3 Consultant Average (McDaniel, GLJ and Sproule)</t>
  </si>
  <si>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</si>
  <si>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</si>
  <si>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</si>
  <si>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</si>
  <si>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</si>
  <si>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</si>
  <si>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</si>
  <si>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</si>
  <si>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</si>
  <si>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</si>
  <si>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</si>
  <si>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</si>
  <si>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</si>
  <si>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</si>
  <si>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</si>
  <si>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</si>
  <si>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</si>
  <si>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</si>
  <si>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</si>
  <si>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</si>
  <si>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</si>
  <si>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</si>
  <si>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</si>
  <si>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</si>
  <si>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</si>
  <si>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</si>
  <si>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</si>
  <si>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</si>
  <si>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</si>
  <si>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</si>
  <si>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</si>
  <si>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</si>
  <si>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</si>
  <si>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</si>
  <si>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</si>
  <si>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</si>
  <si>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</si>
  <si>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</si>
  <si>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</si>
  <si>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</si>
  <si>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</si>
  <si>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</si>
  <si>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</si>
  <si>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</si>
  <si>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</si>
  <si>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</si>
  <si>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</si>
  <si>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</si>
  <si>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</si>
  <si>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</si>
  <si>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</si>
  <si>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</si>
  <si>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</si>
  <si>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</si>
  <si>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</si>
  <si>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</si>
  <si>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</si>
  <si>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</si>
  <si>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</si>
  <si>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</si>
  <si>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</si>
  <si>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</si>
  <si>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</si>
  <si>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</si>
  <si>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</si>
  <si>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</si>
  <si>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Forecast</t>
  </si>
  <si>
    <t>Thereafter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</si>
  <si>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</si>
  <si>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</si>
  <si>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</si>
  <si>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</si>
  <si>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</si>
  <si>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</si>
  <si>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</si>
  <si>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Historical prices based on AECO 7A (near month prices). 5A (daily price) expected to be equal to 7A over long term. 2019 historical prices: 7A $1.60/MMBTU, 5A $1.75/MMBTU</t>
  </si>
  <si>
    <t>This forecast also applies to direct sales contracts and the Alberta gas reference price used in the Crown royalty calculations</t>
  </si>
  <si>
    <t>+2%/yr</t>
  </si>
  <si>
    <t>2021 (9 mos)</t>
  </si>
  <si>
    <t>SG210401</t>
  </si>
  <si>
    <t>Summary of Price Forecasts (Real Prices - 2021 $)</t>
  </si>
  <si>
    <t>2021 (3 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</si>
</sst>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* #,##0.000_-;\-* #,##0.000_-;_-* &quot;-&quot;??_-;_-@_-"/>
    <numFmt numFmtId="166" formatCode="0.000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43" fontId="8" fillId="0" borderId="4" xfId="1" applyNumberFormat="1" applyFont="1" applyBorder="1"/>
    <xf numFmtId="0" fontId="8" fillId="0" borderId="0" xfId="0" applyFont="1" applyAlignment="1">
      <alignment horizontal="center"/>
    </xf>
    <xf numFmtId="43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43" fontId="8" fillId="0" borderId="5" xfId="1" applyNumberFormat="1" applyFont="1" applyBorder="1"/>
    <xf numFmtId="43" fontId="8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0" fontId="11" fillId="0" borderId="4" xfId="0" applyFont="1" applyBorder="1"/>
    <xf numFmtId="0" fontId="11" fillId="0" borderId="0" xfId="0" applyFont="1" applyAlignment="1">
      <alignment horizontal="right" indent="1"/>
    </xf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167" fontId="8" fillId="0" borderId="0" xfId="0" applyNumberFormat="1" applyFont="1" applyAlignment="1">
      <alignment horizontal="right" indent="1"/>
    </xf>
    <xf numFmtId="165" fontId="8" fillId="0" borderId="0" xfId="1" applyNumberFormat="1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49" fontId="1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schedules/Current%20Price%20Schedules/2021%20Price%20Schedules/General/SG210401%20Apr%203%20Consultant%20Avg/SG210401%20Apr%203%20Cons%20Av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 refreshError="1"/>
      <sheetData sheetId="1" refreshError="1"/>
      <sheetData sheetId="2" refreshError="1"/>
      <sheetData sheetId="3">
        <row r="14">
          <cell r="D14" t="str">
            <v>SG210401</v>
          </cell>
        </row>
      </sheetData>
      <sheetData sheetId="4" refreshError="1"/>
      <sheetData sheetId="5">
        <row r="27">
          <cell r="C2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3">
          <cell r="B3">
            <v>44287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</row>
        <row r="56">
          <cell r="C56" t="str">
            <v>Tennessee</v>
          </cell>
        </row>
        <row r="57">
          <cell r="C57" t="str">
            <v>Texas</v>
          </cell>
        </row>
        <row r="58">
          <cell r="C58" t="str">
            <v>Utah</v>
          </cell>
        </row>
        <row r="59">
          <cell r="C59" t="str">
            <v>Vermont</v>
          </cell>
        </row>
        <row r="60">
          <cell r="C60" t="str">
            <v>Virginia</v>
          </cell>
        </row>
        <row r="61">
          <cell r="C61" t="str">
            <v>Washington</v>
          </cell>
        </row>
        <row r="62">
          <cell r="C62" t="str">
            <v>West Virginia</v>
          </cell>
        </row>
        <row r="63">
          <cell r="C63" t="str">
            <v>Wisconsin</v>
          </cell>
        </row>
        <row r="64">
          <cell r="C64" t="str">
            <v>Wyoming</v>
          </cell>
        </row>
      </sheetData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832E9-2120-460E-8078-B3821C31415D}">
  <sheetPr codeName="Sheet34">
    <tabColor theme="3" tint="-0.499984740745262"/>
    <pageSetUpPr fitToPage="1"/>
  </sheetPr>
  <dimension ref="A1:AB61"/>
  <sheetViews>
    <sheetView tabSelected="1" topLeftCell="B1" workbookViewId="0">
      <selection activeCell="B4" sqref="B4:Z4"/>
    </sheetView>
  </sheetViews>
  <sheetFormatPr defaultRowHeight="14.4" x14ac:dyDescent="0.3"/>
  <cols>
    <col min="1" max="1" width="0.44140625" customWidth="1"/>
    <col min="2" max="2" width="7.5546875" customWidth="1"/>
    <col min="3" max="9" width="6" customWidth="1"/>
    <col min="10" max="10" width="0.88671875" customWidth="1"/>
    <col min="11" max="14" width="6" customWidth="1"/>
    <col min="15" max="15" width="0.88671875" customWidth="1"/>
    <col min="16" max="23" width="6" customWidth="1"/>
    <col min="24" max="24" width="0.88671875" customWidth="1"/>
    <col min="25" max="25" width="4.88671875" customWidth="1"/>
    <col min="26" max="26" width="5.33203125" customWidth="1"/>
    <col min="27" max="27" width="0.44140625" customWidth="1"/>
    <col min="28" max="28" width="35.44140625" customWidth="1"/>
    <col min="29" max="40" width="0.33203125" customWidth="1"/>
  </cols>
  <sheetData>
    <row r="1" spans="1:28" s="3" customFormat="1" ht="20.25" customHeight="1" x14ac:dyDescent="0.3">
      <c r="A1" s="1"/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2"/>
    </row>
    <row r="2" spans="1:28" s="6" customFormat="1" ht="15" customHeight="1" x14ac:dyDescent="0.25">
      <c r="A2" s="4"/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5"/>
    </row>
    <row r="3" spans="1:28" s="6" customFormat="1" ht="12" x14ac:dyDescent="0.25">
      <c r="A3" s="7"/>
      <c r="B3" s="71">
        <v>44287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8"/>
    </row>
    <row r="4" spans="1:28" s="6" customFormat="1" ht="17.25" customHeight="1" x14ac:dyDescent="0.25">
      <c r="A4" s="7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8"/>
      <c r="AB4" s="9"/>
    </row>
    <row r="5" spans="1:28" s="11" customFormat="1" ht="10.8" x14ac:dyDescent="0.25">
      <c r="A5" s="10"/>
      <c r="C5" s="73" t="s">
        <v>2</v>
      </c>
      <c r="D5" s="73"/>
      <c r="E5" s="73"/>
      <c r="F5" s="73"/>
      <c r="G5" s="73"/>
      <c r="H5" s="73"/>
      <c r="I5" s="73"/>
      <c r="J5" s="12"/>
      <c r="K5" s="73" t="s">
        <v>3</v>
      </c>
      <c r="L5" s="73"/>
      <c r="M5" s="73"/>
      <c r="N5" s="73"/>
      <c r="O5" s="12"/>
      <c r="P5" s="73" t="s">
        <v>4</v>
      </c>
      <c r="Q5" s="73"/>
      <c r="R5" s="73"/>
      <c r="S5" s="73"/>
      <c r="T5" s="73"/>
      <c r="U5" s="73"/>
      <c r="V5" s="73"/>
      <c r="W5" s="73"/>
      <c r="X5" s="12"/>
      <c r="AA5" s="13"/>
    </row>
    <row r="6" spans="1:28" s="15" customFormat="1" ht="4.5" customHeight="1" x14ac:dyDescent="0.2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10.8" x14ac:dyDescent="0.2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10.8" x14ac:dyDescent="0.2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10.8" x14ac:dyDescent="0.2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10.8" x14ac:dyDescent="0.2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2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2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2">
      <c r="A13" s="24"/>
      <c r="B13" s="15" t="s">
        <v>66</v>
      </c>
      <c r="Z13" s="26"/>
      <c r="AA13" s="27"/>
    </row>
    <row r="14" spans="1:28" s="25" customFormat="1" ht="9.75" customHeight="1" x14ac:dyDescent="0.2">
      <c r="A14" s="28"/>
      <c r="B14" s="29">
        <f t="shared" ref="B14:B22" si="0">LEFT(B15,4)-1</f>
        <v>2011</v>
      </c>
      <c r="C14" s="30">
        <v>95.100000000000009</v>
      </c>
      <c r="D14" s="30">
        <v>111.25</v>
      </c>
      <c r="E14" s="30">
        <v>95.050000000000011</v>
      </c>
      <c r="F14" s="30">
        <v>78.550000000000011</v>
      </c>
      <c r="G14" s="30">
        <v>77.100000000000009</v>
      </c>
      <c r="H14" s="30">
        <v>67.900000000000006</v>
      </c>
      <c r="I14" s="30">
        <v>89.050000000000011</v>
      </c>
      <c r="J14" s="30"/>
      <c r="K14" s="30"/>
      <c r="L14" s="30">
        <v>55.150000000000006</v>
      </c>
      <c r="M14" s="30">
        <v>76.5</v>
      </c>
      <c r="N14" s="30">
        <v>104.2</v>
      </c>
      <c r="O14" s="30"/>
      <c r="P14" s="30">
        <v>4</v>
      </c>
      <c r="Q14" s="30">
        <v>3.7</v>
      </c>
      <c r="R14" s="30">
        <v>3.5</v>
      </c>
      <c r="S14" s="30">
        <v>3.75</v>
      </c>
      <c r="T14" s="30">
        <v>3.5</v>
      </c>
      <c r="U14" s="30">
        <v>3.5500000000000003</v>
      </c>
      <c r="V14" s="30">
        <v>3.3000000000000003</v>
      </c>
      <c r="W14" s="30">
        <v>3.4000000000000004</v>
      </c>
      <c r="X14" s="30"/>
      <c r="Y14" s="30">
        <v>2.9000000000000004</v>
      </c>
      <c r="Z14" s="31">
        <v>1.01</v>
      </c>
      <c r="AA14" s="32"/>
    </row>
    <row r="15" spans="1:28" s="25" customFormat="1" ht="9.75" customHeight="1" x14ac:dyDescent="0.2">
      <c r="A15" s="28"/>
      <c r="B15" s="29">
        <f t="shared" si="0"/>
        <v>2012</v>
      </c>
      <c r="C15" s="30">
        <v>94.2</v>
      </c>
      <c r="D15" s="30">
        <v>111.65</v>
      </c>
      <c r="E15" s="30">
        <v>86.100000000000009</v>
      </c>
      <c r="F15" s="30">
        <v>74.350000000000009</v>
      </c>
      <c r="G15" s="30">
        <v>73.100000000000009</v>
      </c>
      <c r="H15" s="30">
        <v>63.650000000000006</v>
      </c>
      <c r="I15" s="30">
        <v>82.100000000000009</v>
      </c>
      <c r="J15" s="30"/>
      <c r="K15" s="30"/>
      <c r="L15" s="30">
        <v>28.6</v>
      </c>
      <c r="M15" s="30">
        <v>69.55</v>
      </c>
      <c r="N15" s="30">
        <v>100.80000000000001</v>
      </c>
      <c r="O15" s="30"/>
      <c r="P15" s="30">
        <v>2.75</v>
      </c>
      <c r="Q15" s="30">
        <v>2.4500000000000002</v>
      </c>
      <c r="R15" s="30">
        <v>2.25</v>
      </c>
      <c r="S15" s="30">
        <v>2.25</v>
      </c>
      <c r="T15" s="30">
        <v>2.3000000000000003</v>
      </c>
      <c r="U15" s="30">
        <v>2.3000000000000003</v>
      </c>
      <c r="V15" s="30">
        <v>2.25</v>
      </c>
      <c r="W15" s="30">
        <v>2.4000000000000004</v>
      </c>
      <c r="X15" s="30"/>
      <c r="Y15" s="30">
        <v>1.55</v>
      </c>
      <c r="Z15" s="31">
        <v>1</v>
      </c>
      <c r="AA15" s="32"/>
    </row>
    <row r="16" spans="1:28" s="25" customFormat="1" ht="9.75" customHeight="1" x14ac:dyDescent="0.2">
      <c r="A16" s="28"/>
      <c r="B16" s="29">
        <f t="shared" si="0"/>
        <v>2013</v>
      </c>
      <c r="C16" s="30">
        <v>97.95</v>
      </c>
      <c r="D16" s="30">
        <v>108.60000000000001</v>
      </c>
      <c r="E16" s="30">
        <v>93.050000000000011</v>
      </c>
      <c r="F16" s="30">
        <v>76.55</v>
      </c>
      <c r="G16" s="30">
        <v>75.25</v>
      </c>
      <c r="H16" s="30">
        <v>65.25</v>
      </c>
      <c r="I16" s="30">
        <v>88.25</v>
      </c>
      <c r="J16" s="30"/>
      <c r="K16" s="30"/>
      <c r="L16" s="30">
        <v>38.900000000000006</v>
      </c>
      <c r="M16" s="30">
        <v>69.400000000000006</v>
      </c>
      <c r="N16" s="30">
        <v>104.65</v>
      </c>
      <c r="O16" s="30"/>
      <c r="P16" s="30">
        <v>3.75</v>
      </c>
      <c r="Q16" s="30">
        <v>3.2</v>
      </c>
      <c r="R16" s="30">
        <v>3</v>
      </c>
      <c r="S16" s="30">
        <v>3</v>
      </c>
      <c r="T16" s="30">
        <v>3.1</v>
      </c>
      <c r="U16" s="30">
        <v>3.1</v>
      </c>
      <c r="V16" s="30">
        <v>2.95</v>
      </c>
      <c r="W16" s="30">
        <v>3.1</v>
      </c>
      <c r="X16" s="30"/>
      <c r="Y16" s="30">
        <v>0.95000000000000007</v>
      </c>
      <c r="Z16" s="31">
        <v>0.97</v>
      </c>
      <c r="AA16" s="32"/>
    </row>
    <row r="17" spans="1:27" s="25" customFormat="1" ht="9.75" customHeight="1" x14ac:dyDescent="0.2">
      <c r="A17" s="28"/>
      <c r="B17" s="29">
        <f t="shared" si="0"/>
        <v>2014</v>
      </c>
      <c r="C17" s="30">
        <v>93</v>
      </c>
      <c r="D17" s="30">
        <v>99</v>
      </c>
      <c r="E17" s="30">
        <v>93.5</v>
      </c>
      <c r="F17" s="30">
        <v>80.400000000000006</v>
      </c>
      <c r="G17" s="30">
        <v>79.100000000000009</v>
      </c>
      <c r="H17" s="30">
        <v>71.2</v>
      </c>
      <c r="I17" s="30">
        <v>87.800000000000011</v>
      </c>
      <c r="J17" s="30"/>
      <c r="K17" s="30"/>
      <c r="L17" s="30">
        <v>45.050000000000004</v>
      </c>
      <c r="M17" s="30">
        <v>69.600000000000009</v>
      </c>
      <c r="N17" s="30">
        <v>102.4</v>
      </c>
      <c r="O17" s="30"/>
      <c r="P17" s="30">
        <v>4.3500000000000005</v>
      </c>
      <c r="Q17" s="30">
        <v>4.4000000000000004</v>
      </c>
      <c r="R17" s="30">
        <v>4.2</v>
      </c>
      <c r="S17" s="30">
        <v>4.2</v>
      </c>
      <c r="T17" s="30">
        <v>4.55</v>
      </c>
      <c r="U17" s="30">
        <v>4.4000000000000004</v>
      </c>
      <c r="V17" s="30">
        <v>4.05</v>
      </c>
      <c r="W17" s="30">
        <v>4.2</v>
      </c>
      <c r="X17" s="30"/>
      <c r="Y17" s="30">
        <v>1.9000000000000001</v>
      </c>
      <c r="Z17" s="31">
        <v>0.90500000000000003</v>
      </c>
      <c r="AA17" s="32"/>
    </row>
    <row r="18" spans="1:27" s="25" customFormat="1" ht="9.75" customHeight="1" x14ac:dyDescent="0.2">
      <c r="A18" s="28"/>
      <c r="B18" s="29">
        <f t="shared" si="0"/>
        <v>2015</v>
      </c>
      <c r="C18" s="30">
        <v>48.800000000000004</v>
      </c>
      <c r="D18" s="30">
        <v>52.35</v>
      </c>
      <c r="E18" s="30">
        <v>57.75</v>
      </c>
      <c r="F18" s="30">
        <v>46.1</v>
      </c>
      <c r="G18" s="30">
        <v>44.800000000000004</v>
      </c>
      <c r="H18" s="30">
        <v>39.550000000000004</v>
      </c>
      <c r="I18" s="30">
        <v>51.45</v>
      </c>
      <c r="J18" s="30"/>
      <c r="K18" s="30"/>
      <c r="L18" s="30">
        <v>6.6000000000000005</v>
      </c>
      <c r="M18" s="30">
        <v>36.5</v>
      </c>
      <c r="N18" s="30">
        <v>60.300000000000004</v>
      </c>
      <c r="O18" s="30"/>
      <c r="P18" s="30">
        <v>2.6</v>
      </c>
      <c r="Q18" s="30">
        <v>2.8000000000000003</v>
      </c>
      <c r="R18" s="30">
        <v>2.6</v>
      </c>
      <c r="S18" s="30">
        <v>2.6</v>
      </c>
      <c r="T18" s="30">
        <v>3</v>
      </c>
      <c r="U18" s="30">
        <v>2.7</v>
      </c>
      <c r="V18" s="30">
        <v>2</v>
      </c>
      <c r="W18" s="30">
        <v>2.1</v>
      </c>
      <c r="X18" s="30"/>
      <c r="Y18" s="30">
        <v>1.1000000000000001</v>
      </c>
      <c r="Z18" s="31">
        <v>0.78500000000000003</v>
      </c>
      <c r="AA18" s="32"/>
    </row>
    <row r="19" spans="1:27" s="25" customFormat="1" ht="9.75" customHeight="1" x14ac:dyDescent="0.2">
      <c r="A19" s="28"/>
      <c r="B19" s="29">
        <f t="shared" si="0"/>
        <v>2016</v>
      </c>
      <c r="C19" s="30">
        <v>43.300000000000004</v>
      </c>
      <c r="D19" s="30">
        <v>43.550000000000004</v>
      </c>
      <c r="E19" s="30">
        <v>53.900000000000006</v>
      </c>
      <c r="F19" s="30">
        <v>40.450000000000003</v>
      </c>
      <c r="G19" s="30">
        <v>39.150000000000006</v>
      </c>
      <c r="H19" s="30">
        <v>33.35</v>
      </c>
      <c r="I19" s="30">
        <v>49.1</v>
      </c>
      <c r="J19" s="30"/>
      <c r="K19" s="30"/>
      <c r="L19" s="30">
        <v>13.15</v>
      </c>
      <c r="M19" s="30">
        <v>34.35</v>
      </c>
      <c r="N19" s="30">
        <v>56.150000000000006</v>
      </c>
      <c r="O19" s="30"/>
      <c r="P19" s="30">
        <v>2.5</v>
      </c>
      <c r="Q19" s="30">
        <v>2.1</v>
      </c>
      <c r="R19" s="30">
        <v>1.9000000000000001</v>
      </c>
      <c r="S19" s="30">
        <v>1.9000000000000001</v>
      </c>
      <c r="T19" s="30">
        <v>2.3000000000000003</v>
      </c>
      <c r="U19" s="30">
        <v>2.2000000000000002</v>
      </c>
      <c r="V19" s="30">
        <v>1.55</v>
      </c>
      <c r="W19" s="30">
        <v>1.6500000000000001</v>
      </c>
      <c r="X19" s="30"/>
      <c r="Y19" s="30">
        <v>1.4500000000000002</v>
      </c>
      <c r="Z19" s="31">
        <v>0.755</v>
      </c>
      <c r="AA19" s="32"/>
    </row>
    <row r="20" spans="1:27" s="25" customFormat="1" ht="9.75" customHeight="1" x14ac:dyDescent="0.2">
      <c r="A20" s="28"/>
      <c r="B20" s="29">
        <f t="shared" si="0"/>
        <v>2017</v>
      </c>
      <c r="C20" s="30">
        <v>50.900000000000006</v>
      </c>
      <c r="D20" s="30">
        <v>54.25</v>
      </c>
      <c r="E20" s="30">
        <v>62.85</v>
      </c>
      <c r="F20" s="30">
        <v>52</v>
      </c>
      <c r="G20" s="30">
        <v>50.7</v>
      </c>
      <c r="H20" s="30">
        <v>45.2</v>
      </c>
      <c r="I20" s="30">
        <v>59.85</v>
      </c>
      <c r="J20" s="30"/>
      <c r="K20" s="30"/>
      <c r="L20" s="30">
        <v>28.900000000000002</v>
      </c>
      <c r="M20" s="30">
        <v>44.6</v>
      </c>
      <c r="N20" s="30">
        <v>66.850000000000009</v>
      </c>
      <c r="O20" s="30"/>
      <c r="P20" s="30">
        <v>3</v>
      </c>
      <c r="Q20" s="30">
        <v>2.4000000000000004</v>
      </c>
      <c r="R20" s="30">
        <v>2.2000000000000002</v>
      </c>
      <c r="S20" s="30">
        <v>2.2000000000000002</v>
      </c>
      <c r="T20" s="30">
        <v>2.85</v>
      </c>
      <c r="U20" s="30">
        <v>2.4000000000000004</v>
      </c>
      <c r="V20" s="30">
        <v>1.8</v>
      </c>
      <c r="W20" s="30">
        <v>1.9500000000000002</v>
      </c>
      <c r="X20" s="30"/>
      <c r="Y20" s="30">
        <v>1.6</v>
      </c>
      <c r="Z20" s="31">
        <v>0.77</v>
      </c>
      <c r="AA20" s="32"/>
    </row>
    <row r="21" spans="1:27" s="25" customFormat="1" ht="9.75" customHeight="1" x14ac:dyDescent="0.2">
      <c r="A21" s="28"/>
      <c r="B21" s="29">
        <f t="shared" si="0"/>
        <v>2018</v>
      </c>
      <c r="C21" s="30">
        <v>64.95</v>
      </c>
      <c r="D21" s="30">
        <v>71.05</v>
      </c>
      <c r="E21" s="30">
        <v>69.650000000000006</v>
      </c>
      <c r="F21" s="30">
        <v>51.25</v>
      </c>
      <c r="G21" s="30">
        <v>49.95</v>
      </c>
      <c r="H21" s="30">
        <v>40</v>
      </c>
      <c r="I21" s="30">
        <v>70.2</v>
      </c>
      <c r="J21" s="30"/>
      <c r="K21" s="30"/>
      <c r="L21" s="30">
        <v>27.55</v>
      </c>
      <c r="M21" s="30">
        <v>32.800000000000004</v>
      </c>
      <c r="N21" s="30">
        <v>79.2</v>
      </c>
      <c r="O21" s="30"/>
      <c r="P21" s="30">
        <v>3.0500000000000003</v>
      </c>
      <c r="Q21" s="30">
        <v>1.55</v>
      </c>
      <c r="R21" s="30">
        <v>1.35</v>
      </c>
      <c r="S21" s="30">
        <v>1.35</v>
      </c>
      <c r="T21" s="30">
        <v>3</v>
      </c>
      <c r="U21" s="30">
        <v>1.6</v>
      </c>
      <c r="V21" s="30">
        <v>1.2000000000000002</v>
      </c>
      <c r="W21" s="30">
        <v>1.4000000000000001</v>
      </c>
      <c r="X21" s="30"/>
      <c r="Y21" s="30">
        <v>2.25</v>
      </c>
      <c r="Z21" s="31">
        <v>0.77</v>
      </c>
      <c r="AA21" s="32"/>
    </row>
    <row r="22" spans="1:27" s="25" customFormat="1" ht="9.75" customHeight="1" x14ac:dyDescent="0.2">
      <c r="A22" s="28"/>
      <c r="B22" s="29">
        <f t="shared" si="0"/>
        <v>2019</v>
      </c>
      <c r="C22" s="30">
        <v>57</v>
      </c>
      <c r="D22" s="30">
        <v>64.350000000000009</v>
      </c>
      <c r="E22" s="30">
        <v>69</v>
      </c>
      <c r="F22" s="30">
        <v>60</v>
      </c>
      <c r="G22" s="30">
        <v>58.7</v>
      </c>
      <c r="H22" s="30">
        <v>54.800000000000004</v>
      </c>
      <c r="I22" s="30">
        <v>68</v>
      </c>
      <c r="J22" s="30"/>
      <c r="K22" s="30"/>
      <c r="L22" s="30">
        <v>17.400000000000002</v>
      </c>
      <c r="M22" s="30">
        <v>23.55</v>
      </c>
      <c r="N22" s="30">
        <v>70.3</v>
      </c>
      <c r="O22" s="30"/>
      <c r="P22" s="30">
        <v>2.5500000000000003</v>
      </c>
      <c r="Q22" s="30">
        <v>1.6</v>
      </c>
      <c r="R22" s="30">
        <v>1.4000000000000001</v>
      </c>
      <c r="S22" s="30">
        <v>1.4000000000000001</v>
      </c>
      <c r="T22" s="30">
        <v>2.75</v>
      </c>
      <c r="U22" s="30">
        <v>1.75</v>
      </c>
      <c r="V22" s="30">
        <v>1</v>
      </c>
      <c r="W22" s="30">
        <v>1.1500000000000001</v>
      </c>
      <c r="X22" s="30"/>
      <c r="Y22" s="30">
        <v>2</v>
      </c>
      <c r="Z22" s="31">
        <v>0.755</v>
      </c>
      <c r="AA22" s="32"/>
    </row>
    <row r="23" spans="1:27" s="25" customFormat="1" ht="9.75" customHeight="1" x14ac:dyDescent="0.2">
      <c r="A23" s="28"/>
      <c r="B23" s="29">
        <f>LEFT(B24,4)-1</f>
        <v>2020</v>
      </c>
      <c r="C23" s="30">
        <v>39.25</v>
      </c>
      <c r="D23" s="30">
        <v>41.75</v>
      </c>
      <c r="E23" s="30">
        <v>45</v>
      </c>
      <c r="F23" s="30">
        <v>36.5</v>
      </c>
      <c r="G23" s="30">
        <v>35.4</v>
      </c>
      <c r="H23" s="30">
        <v>30.700000000000003</v>
      </c>
      <c r="I23" s="30">
        <v>43.75</v>
      </c>
      <c r="J23" s="30"/>
      <c r="K23" s="30"/>
      <c r="L23" s="30">
        <v>16.400000000000002</v>
      </c>
      <c r="M23" s="30">
        <v>22.150000000000002</v>
      </c>
      <c r="N23" s="30">
        <v>49.150000000000006</v>
      </c>
      <c r="O23" s="30"/>
      <c r="P23" s="30">
        <v>2.0500000000000003</v>
      </c>
      <c r="Q23" s="30">
        <v>2.25</v>
      </c>
      <c r="R23" s="30">
        <v>2.0500000000000003</v>
      </c>
      <c r="S23" s="30">
        <v>2.0500000000000003</v>
      </c>
      <c r="T23" s="30">
        <v>2.3000000000000003</v>
      </c>
      <c r="U23" s="30">
        <v>2.4500000000000002</v>
      </c>
      <c r="V23" s="30">
        <v>2.0500000000000003</v>
      </c>
      <c r="W23" s="30">
        <v>2.2000000000000002</v>
      </c>
      <c r="X23" s="30"/>
      <c r="Y23" s="30">
        <v>-0.1</v>
      </c>
      <c r="Z23" s="31">
        <v>0.745</v>
      </c>
      <c r="AA23" s="32"/>
    </row>
    <row r="24" spans="1:27" s="25" customFormat="1" ht="9.75" customHeight="1" x14ac:dyDescent="0.2">
      <c r="A24" s="28"/>
      <c r="B24" s="29" t="str">
        <f>IF(LEN(B26)=4,LEFT(B26,4)-1,LEFT(B26,4)&amp;" ("&amp;12-MID(B26,7,1)&amp;" mos)")</f>
        <v>2021 (3 mos)</v>
      </c>
      <c r="C24" s="30">
        <v>57.75</v>
      </c>
      <c r="D24" s="30">
        <v>60.75</v>
      </c>
      <c r="E24" s="30">
        <v>66.650000000000006</v>
      </c>
      <c r="F24" s="30">
        <v>58</v>
      </c>
      <c r="G24" s="30">
        <v>57.400000000000006</v>
      </c>
      <c r="H24" s="30">
        <v>52.050000000000004</v>
      </c>
      <c r="I24" s="30">
        <v>65.350000000000009</v>
      </c>
      <c r="J24" s="30"/>
      <c r="K24" s="30"/>
      <c r="L24" s="30">
        <v>31.25</v>
      </c>
      <c r="M24" s="30">
        <v>28</v>
      </c>
      <c r="N24" s="30">
        <v>73.2</v>
      </c>
      <c r="O24" s="30"/>
      <c r="P24" s="30">
        <v>3.5500000000000003</v>
      </c>
      <c r="Q24" s="30">
        <v>2.95</v>
      </c>
      <c r="R24" s="30">
        <v>2.75</v>
      </c>
      <c r="S24" s="30">
        <v>2.75</v>
      </c>
      <c r="T24" s="30">
        <v>3</v>
      </c>
      <c r="U24" s="30">
        <v>3.35</v>
      </c>
      <c r="V24" s="30">
        <v>2.6500000000000004</v>
      </c>
      <c r="W24" s="30">
        <v>2.8000000000000003</v>
      </c>
      <c r="X24" s="30"/>
      <c r="Y24" s="30">
        <v>2</v>
      </c>
      <c r="Z24" s="31">
        <v>0.79</v>
      </c>
      <c r="AA24" s="32"/>
    </row>
    <row r="25" spans="1:27" s="25" customFormat="1" ht="15" customHeight="1" x14ac:dyDescent="0.2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2">
      <c r="A26" s="28"/>
      <c r="B26" s="29" t="s">
        <v>79</v>
      </c>
      <c r="C26" s="33">
        <v>59.666666666666664</v>
      </c>
      <c r="D26" s="33">
        <v>62.333333333333336</v>
      </c>
      <c r="E26" s="33">
        <v>69.68059071729958</v>
      </c>
      <c r="F26" s="33">
        <v>60.29392405063291</v>
      </c>
      <c r="G26" s="33">
        <v>59.644767932489451</v>
      </c>
      <c r="H26" s="33">
        <v>54.044219409282704</v>
      </c>
      <c r="I26" s="33">
        <v>67.714725738396623</v>
      </c>
      <c r="J26" s="33"/>
      <c r="K26" s="33">
        <v>8.7119831223628683</v>
      </c>
      <c r="L26" s="33">
        <v>29.788143459915613</v>
      </c>
      <c r="M26" s="33">
        <v>32.616540084388184</v>
      </c>
      <c r="N26" s="33">
        <v>74.007805907172994</v>
      </c>
      <c r="O26" s="33"/>
      <c r="P26" s="33">
        <v>2.7666666666666671</v>
      </c>
      <c r="Q26" s="33">
        <v>2.7027426160337549</v>
      </c>
      <c r="R26" s="33">
        <v>2.5027426160337547</v>
      </c>
      <c r="S26" s="33">
        <v>2.5027426160337547</v>
      </c>
      <c r="T26" s="33">
        <v>2.8936708860759492</v>
      </c>
      <c r="U26" s="33">
        <v>2.6027426160337548</v>
      </c>
      <c r="V26" s="33">
        <v>2.4294092827004219</v>
      </c>
      <c r="W26" s="33">
        <v>2.6194092827004218</v>
      </c>
      <c r="X26" s="33"/>
      <c r="Y26" s="36">
        <v>0</v>
      </c>
      <c r="Z26" s="37">
        <v>0.79166666666666663</v>
      </c>
      <c r="AA26" s="32"/>
    </row>
    <row r="27" spans="1:27" s="25" customFormat="1" ht="9.75" customHeight="1" x14ac:dyDescent="0.2">
      <c r="A27" s="28"/>
      <c r="B27" s="29">
        <f>LEFT(B26,4)+1</f>
        <v>2022</v>
      </c>
      <c r="C27" s="33">
        <v>57.41</v>
      </c>
      <c r="D27" s="33">
        <v>60.26</v>
      </c>
      <c r="E27" s="33">
        <v>67.21166504381695</v>
      </c>
      <c r="F27" s="33">
        <v>56.95128475603159</v>
      </c>
      <c r="G27" s="33">
        <v>56.317414259439573</v>
      </c>
      <c r="H27" s="33">
        <v>50.763410148220281</v>
      </c>
      <c r="I27" s="33">
        <v>64.674492048036356</v>
      </c>
      <c r="J27" s="33"/>
      <c r="K27" s="33">
        <v>8.7162083333333342</v>
      </c>
      <c r="L27" s="33">
        <v>26.396276100833063</v>
      </c>
      <c r="M27" s="33">
        <v>35.851907389375747</v>
      </c>
      <c r="N27" s="33">
        <v>71.116365898517799</v>
      </c>
      <c r="O27" s="33"/>
      <c r="P27" s="33">
        <v>2.8683333333333336</v>
      </c>
      <c r="Q27" s="33">
        <v>2.7256666666666667</v>
      </c>
      <c r="R27" s="33">
        <v>2.5230000000000001</v>
      </c>
      <c r="S27" s="33">
        <v>2.5230000000000001</v>
      </c>
      <c r="T27" s="33">
        <v>2.9655512820512819</v>
      </c>
      <c r="U27" s="33">
        <v>2.6243333333333334</v>
      </c>
      <c r="V27" s="33">
        <v>2.4669999999999996</v>
      </c>
      <c r="W27" s="33">
        <v>2.6579999999999995</v>
      </c>
      <c r="X27" s="33"/>
      <c r="Y27" s="36">
        <v>1.3333333333333333</v>
      </c>
      <c r="Z27" s="37">
        <v>0.78666666666666674</v>
      </c>
      <c r="AA27" s="32"/>
    </row>
    <row r="28" spans="1:27" s="25" customFormat="1" ht="9.75" customHeight="1" x14ac:dyDescent="0.2">
      <c r="A28" s="28"/>
      <c r="B28" s="29">
        <f t="shared" ref="B28:B40" si="1">LEFT(B27,4)+1</f>
        <v>2023</v>
      </c>
      <c r="C28" s="33">
        <v>55.623866666666665</v>
      </c>
      <c r="D28" s="33">
        <v>58.490866666666669</v>
      </c>
      <c r="E28" s="33">
        <v>65.031994629842714</v>
      </c>
      <c r="F28" s="33">
        <v>54.413318680475641</v>
      </c>
      <c r="G28" s="33">
        <v>53.582400865800871</v>
      </c>
      <c r="H28" s="33">
        <v>48.290781522275189</v>
      </c>
      <c r="I28" s="33">
        <v>62.392167625623323</v>
      </c>
      <c r="J28" s="33"/>
      <c r="K28" s="33">
        <v>8.4712660779220794</v>
      </c>
      <c r="L28" s="33">
        <v>25.957144090087127</v>
      </c>
      <c r="M28" s="33">
        <v>39.05536985588251</v>
      </c>
      <c r="N28" s="33">
        <v>69.394346144994245</v>
      </c>
      <c r="O28" s="33"/>
      <c r="P28" s="33">
        <v>2.8970333333333333</v>
      </c>
      <c r="Q28" s="33">
        <v>2.6582487445887444</v>
      </c>
      <c r="R28" s="33">
        <v>2.4515287445887441</v>
      </c>
      <c r="S28" s="33">
        <v>2.4515287445887441</v>
      </c>
      <c r="T28" s="33">
        <v>2.9291846320346324</v>
      </c>
      <c r="U28" s="33">
        <v>2.554888744588744</v>
      </c>
      <c r="V28" s="33">
        <v>2.3972087445887449</v>
      </c>
      <c r="W28" s="33">
        <v>2.5892287445887447</v>
      </c>
      <c r="X28" s="33"/>
      <c r="Y28" s="36">
        <v>2</v>
      </c>
      <c r="Z28" s="37">
        <v>0.77999999999999992</v>
      </c>
      <c r="AA28" s="32"/>
    </row>
    <row r="29" spans="1:27" s="25" customFormat="1" ht="9.75" customHeight="1" x14ac:dyDescent="0.2">
      <c r="A29" s="28"/>
      <c r="B29" s="29">
        <f t="shared" si="1"/>
        <v>2024</v>
      </c>
      <c r="C29" s="33">
        <v>56.735077333333329</v>
      </c>
      <c r="D29" s="33">
        <v>59.632750666666659</v>
      </c>
      <c r="E29" s="33">
        <v>66.330834522439588</v>
      </c>
      <c r="F29" s="33">
        <v>55.511983760247908</v>
      </c>
      <c r="G29" s="33">
        <v>54.653048883116888</v>
      </c>
      <c r="H29" s="33">
        <v>49.204988319606251</v>
      </c>
      <c r="I29" s="33">
        <v>63.652610978135783</v>
      </c>
      <c r="J29" s="33"/>
      <c r="K29" s="33">
        <v>8.6458913994805187</v>
      </c>
      <c r="L29" s="33">
        <v>26.476220305222203</v>
      </c>
      <c r="M29" s="33">
        <v>39.834743919666828</v>
      </c>
      <c r="N29" s="33">
        <v>70.781233067894121</v>
      </c>
      <c r="O29" s="33"/>
      <c r="P29" s="33">
        <v>2.9561073333333336</v>
      </c>
      <c r="Q29" s="33">
        <v>2.7107470528138529</v>
      </c>
      <c r="R29" s="33">
        <v>2.4998926528138528</v>
      </c>
      <c r="S29" s="33">
        <v>2.4998926528138528</v>
      </c>
      <c r="T29" s="33">
        <v>2.9867683246753249</v>
      </c>
      <c r="U29" s="33">
        <v>2.6053198528138526</v>
      </c>
      <c r="V29" s="33">
        <v>2.4472862528138526</v>
      </c>
      <c r="W29" s="33">
        <v>2.6403466528138524</v>
      </c>
      <c r="X29" s="33"/>
      <c r="Y29" s="36">
        <v>2</v>
      </c>
      <c r="Z29" s="37">
        <v>0.77999999999999992</v>
      </c>
      <c r="AA29" s="32"/>
    </row>
    <row r="30" spans="1:27" s="25" customFormat="1" ht="9.75" customHeight="1" x14ac:dyDescent="0.2">
      <c r="A30" s="28"/>
      <c r="B30" s="29">
        <f t="shared" si="1"/>
        <v>2025</v>
      </c>
      <c r="C30" s="33">
        <v>57.870845546666665</v>
      </c>
      <c r="D30" s="33">
        <v>60.799805679999999</v>
      </c>
      <c r="E30" s="33">
        <v>67.660184546221714</v>
      </c>
      <c r="F30" s="33">
        <v>56.621023435452862</v>
      </c>
      <c r="G30" s="33">
        <v>55.747576527445894</v>
      </c>
      <c r="H30" s="33">
        <v>50.193154752665038</v>
      </c>
      <c r="I30" s="33">
        <v>64.942996531031838</v>
      </c>
      <c r="J30" s="33"/>
      <c r="K30" s="33">
        <v>8.8194758941367972</v>
      </c>
      <c r="L30" s="33">
        <v>27.005478044659981</v>
      </c>
      <c r="M30" s="33">
        <v>40.634438798060167</v>
      </c>
      <c r="N30" s="33">
        <v>72.199524395918672</v>
      </c>
      <c r="O30" s="33"/>
      <c r="P30" s="33">
        <v>3.0159628133333332</v>
      </c>
      <c r="Q30" s="33">
        <v>2.7639619938701299</v>
      </c>
      <c r="R30" s="33">
        <v>2.5488905058701299</v>
      </c>
      <c r="S30" s="33">
        <v>2.5488905058701299</v>
      </c>
      <c r="T30" s="33">
        <v>3.0451703578354983</v>
      </c>
      <c r="U30" s="33">
        <v>2.6564262498701301</v>
      </c>
      <c r="V30" s="33">
        <v>2.4980319778701303</v>
      </c>
      <c r="W30" s="33">
        <v>2.69215358587013</v>
      </c>
      <c r="X30" s="33"/>
      <c r="Y30" s="36">
        <v>2</v>
      </c>
      <c r="Z30" s="37">
        <v>0.77999999999999992</v>
      </c>
      <c r="AA30" s="32"/>
    </row>
    <row r="31" spans="1:27" s="25" customFormat="1" ht="9.75" customHeight="1" x14ac:dyDescent="0.2">
      <c r="A31" s="28"/>
      <c r="B31" s="29">
        <f t="shared" si="1"/>
        <v>2026</v>
      </c>
      <c r="C31" s="33">
        <v>59.028129124266663</v>
      </c>
      <c r="D31" s="33">
        <v>61.989001793600004</v>
      </c>
      <c r="E31" s="33">
        <v>69.010388237146131</v>
      </c>
      <c r="F31" s="33">
        <v>57.751177237495256</v>
      </c>
      <c r="G31" s="33">
        <v>56.862928057994814</v>
      </c>
      <c r="H31" s="33">
        <v>51.204084514385009</v>
      </c>
      <c r="I31" s="33">
        <v>66.253656461652483</v>
      </c>
      <c r="J31" s="33"/>
      <c r="K31" s="33">
        <v>9.0020654120195331</v>
      </c>
      <c r="L31" s="33">
        <v>27.545054272219847</v>
      </c>
      <c r="M31" s="33">
        <v>41.444660907354702</v>
      </c>
      <c r="N31" s="33">
        <v>73.642914883837051</v>
      </c>
      <c r="O31" s="33"/>
      <c r="P31" s="33">
        <v>3.0766154029333332</v>
      </c>
      <c r="Q31" s="33">
        <v>2.8212412337475326</v>
      </c>
      <c r="R31" s="33">
        <v>2.6018683159875327</v>
      </c>
      <c r="S31" s="33">
        <v>2.6018683159875327</v>
      </c>
      <c r="T31" s="33">
        <v>3.1077404316588741</v>
      </c>
      <c r="U31" s="33">
        <v>2.7115547748675328</v>
      </c>
      <c r="V31" s="33">
        <v>2.5527926174275328</v>
      </c>
      <c r="W31" s="33">
        <v>2.7479966575875321</v>
      </c>
      <c r="X31" s="33"/>
      <c r="Y31" s="36">
        <v>2</v>
      </c>
      <c r="Z31" s="37">
        <v>0.77999999999999992</v>
      </c>
      <c r="AA31" s="32"/>
    </row>
    <row r="32" spans="1:27" s="25" customFormat="1" ht="9.75" customHeight="1" x14ac:dyDescent="0.2">
      <c r="A32" s="28"/>
      <c r="B32" s="29">
        <f t="shared" si="1"/>
        <v>2027</v>
      </c>
      <c r="C32" s="33">
        <v>60.210558373418671</v>
      </c>
      <c r="D32" s="33">
        <v>63.203981829472013</v>
      </c>
      <c r="E32" s="33">
        <v>70.395129335222407</v>
      </c>
      <c r="F32" s="33">
        <v>58.906067448911834</v>
      </c>
      <c r="G32" s="33">
        <v>58.002719952488036</v>
      </c>
      <c r="H32" s="33">
        <v>52.241366204672715</v>
      </c>
      <c r="I32" s="33">
        <v>67.591596257552197</v>
      </c>
      <c r="J32" s="33"/>
      <c r="K32" s="33">
        <v>9.1870400535932557</v>
      </c>
      <c r="L32" s="33">
        <v>28.098422024330912</v>
      </c>
      <c r="M32" s="33">
        <v>42.275620792168468</v>
      </c>
      <c r="N32" s="33">
        <v>75.118439848180458</v>
      </c>
      <c r="O32" s="33"/>
      <c r="P32" s="33">
        <v>3.1380810443253337</v>
      </c>
      <c r="Q32" s="33">
        <v>2.8759327250891502</v>
      </c>
      <c r="R32" s="33">
        <v>2.6521723489739504</v>
      </c>
      <c r="S32" s="33">
        <v>2.6521723489739504</v>
      </c>
      <c r="T32" s="33">
        <v>3.1678285736253855</v>
      </c>
      <c r="U32" s="33">
        <v>2.7640525370315503</v>
      </c>
      <c r="V32" s="33">
        <v>2.6049151364427501</v>
      </c>
      <c r="W32" s="33">
        <v>2.8012232574059497</v>
      </c>
      <c r="X32" s="33"/>
      <c r="Y32" s="36">
        <v>2</v>
      </c>
      <c r="Z32" s="37">
        <v>0.77999999999999992</v>
      </c>
      <c r="AA32" s="32"/>
    </row>
    <row r="33" spans="1:27" s="25" customFormat="1" ht="9.75" customHeight="1" x14ac:dyDescent="0.2">
      <c r="A33" s="28"/>
      <c r="B33" s="29">
        <f t="shared" si="1"/>
        <v>2028</v>
      </c>
      <c r="C33" s="33">
        <v>61.415102874220374</v>
      </c>
      <c r="D33" s="33">
        <v>64.441728132728102</v>
      </c>
      <c r="E33" s="33">
        <v>71.801431921926849</v>
      </c>
      <c r="F33" s="33">
        <v>60.08265546455673</v>
      </c>
      <c r="G33" s="33">
        <v>59.163907684871134</v>
      </c>
      <c r="H33" s="33">
        <v>53.291926862099501</v>
      </c>
      <c r="I33" s="33">
        <v>68.957161516036578</v>
      </c>
      <c r="J33" s="33"/>
      <c r="K33" s="33">
        <v>9.3744475213317884</v>
      </c>
      <c r="L33" s="33">
        <v>28.659057131484204</v>
      </c>
      <c r="M33" s="33">
        <v>43.120866541345173</v>
      </c>
      <c r="N33" s="33">
        <v>76.619808645144076</v>
      </c>
      <c r="O33" s="33"/>
      <c r="P33" s="33">
        <v>3.2003759985451734</v>
      </c>
      <c r="Q33" s="33">
        <v>2.9347180462575992</v>
      </c>
      <c r="R33" s="33">
        <v>2.7064824626200954</v>
      </c>
      <c r="S33" s="33">
        <v>2.7064824626200954</v>
      </c>
      <c r="T33" s="33">
        <v>3.2321184784312265</v>
      </c>
      <c r="U33" s="33">
        <v>2.8206002544388475</v>
      </c>
      <c r="V33" s="33">
        <v>2.6577467725049377</v>
      </c>
      <c r="W33" s="33">
        <v>2.8585143892207352</v>
      </c>
      <c r="X33" s="33"/>
      <c r="Y33" s="36">
        <v>2</v>
      </c>
      <c r="Z33" s="37">
        <v>0.77999999999999992</v>
      </c>
      <c r="AA33" s="32"/>
    </row>
    <row r="34" spans="1:27" s="25" customFormat="1" ht="9.75" customHeight="1" x14ac:dyDescent="0.2">
      <c r="A34" s="28"/>
      <c r="B34" s="29">
        <f t="shared" si="1"/>
        <v>2029</v>
      </c>
      <c r="C34" s="33">
        <v>62.642071598371452</v>
      </c>
      <c r="D34" s="33">
        <v>65.702562695382667</v>
      </c>
      <c r="E34" s="33">
        <v>73.236327227032049</v>
      </c>
      <c r="F34" s="33">
        <v>61.277908573847867</v>
      </c>
      <c r="G34" s="33">
        <v>60.343452505235213</v>
      </c>
      <c r="H34" s="33">
        <v>54.362698732674822</v>
      </c>
      <c r="I34" s="33">
        <v>70.350704746357295</v>
      </c>
      <c r="J34" s="33"/>
      <c r="K34" s="33">
        <v>9.5643364717584252</v>
      </c>
      <c r="L34" s="33">
        <v>29.230438274113883</v>
      </c>
      <c r="M34" s="33">
        <v>43.983950538838741</v>
      </c>
      <c r="N34" s="33">
        <v>78.150738151380281</v>
      </c>
      <c r="O34" s="33"/>
      <c r="P34" s="33">
        <v>3.2635168518494098</v>
      </c>
      <c r="Q34" s="33">
        <v>2.9909457405160844</v>
      </c>
      <c r="R34" s="33">
        <v>2.7581454452058303</v>
      </c>
      <c r="S34" s="33">
        <v>2.7581454452058303</v>
      </c>
      <c r="T34" s="33">
        <v>3.2939608479998514</v>
      </c>
      <c r="U34" s="33">
        <v>2.8745455928609571</v>
      </c>
      <c r="V34" s="33">
        <v>2.71463504128837</v>
      </c>
      <c r="W34" s="33">
        <v>2.9132180103384839</v>
      </c>
      <c r="X34" s="33"/>
      <c r="Y34" s="36">
        <v>2</v>
      </c>
      <c r="Z34" s="37">
        <v>0.77999999999999992</v>
      </c>
      <c r="AA34" s="32"/>
    </row>
    <row r="35" spans="1:27" s="25" customFormat="1" ht="9.75" customHeight="1" x14ac:dyDescent="0.2">
      <c r="A35" s="28"/>
      <c r="B35" s="29">
        <f t="shared" si="1"/>
        <v>2030</v>
      </c>
      <c r="C35" s="33">
        <v>63.895113030338877</v>
      </c>
      <c r="D35" s="33">
        <v>67.016813949290324</v>
      </c>
      <c r="E35" s="33">
        <v>74.700187104906036</v>
      </c>
      <c r="F35" s="33">
        <v>62.505466745324817</v>
      </c>
      <c r="G35" s="33">
        <v>61.551654888673262</v>
      </c>
      <c r="H35" s="33">
        <v>55.450619373994982</v>
      </c>
      <c r="I35" s="33">
        <v>71.76925217461779</v>
      </c>
      <c r="J35" s="33"/>
      <c r="K35" s="33">
        <v>9.7534232011935913</v>
      </c>
      <c r="L35" s="33">
        <v>29.81604703959616</v>
      </c>
      <c r="M35" s="33">
        <v>44.861762882948845</v>
      </c>
      <c r="N35" s="33">
        <v>79.714952914407888</v>
      </c>
      <c r="O35" s="33"/>
      <c r="P35" s="33">
        <v>3.3275205222197322</v>
      </c>
      <c r="Q35" s="33">
        <v>3.0512979886597393</v>
      </c>
      <c r="R35" s="33">
        <v>2.8138416874432801</v>
      </c>
      <c r="S35" s="33">
        <v>2.8138416874432801</v>
      </c>
      <c r="T35" s="33">
        <v>3.3600400649598483</v>
      </c>
      <c r="U35" s="33">
        <v>2.9325698380515095</v>
      </c>
      <c r="V35" s="33">
        <v>2.7689277421141369</v>
      </c>
      <c r="W35" s="33">
        <v>2.9720157038785864</v>
      </c>
      <c r="X35" s="33"/>
      <c r="Y35" s="36">
        <v>2</v>
      </c>
      <c r="Z35" s="37">
        <v>0.77999999999999992</v>
      </c>
      <c r="AA35" s="32"/>
    </row>
    <row r="36" spans="1:27" s="25" customFormat="1" ht="9.75" customHeight="1" x14ac:dyDescent="0.2">
      <c r="A36" s="28"/>
      <c r="B36" s="29">
        <f t="shared" si="1"/>
        <v>2031</v>
      </c>
      <c r="C36" s="33">
        <v>65.173015290945656</v>
      </c>
      <c r="D36" s="33">
        <v>68.357150228276126</v>
      </c>
      <c r="E36" s="33">
        <v>76.194190847004151</v>
      </c>
      <c r="F36" s="33">
        <v>63.755576080231315</v>
      </c>
      <c r="G36" s="33">
        <v>62.782687986446732</v>
      </c>
      <c r="H36" s="33">
        <v>56.559631761474883</v>
      </c>
      <c r="I36" s="33">
        <v>73.20463721811015</v>
      </c>
      <c r="J36" s="33"/>
      <c r="K36" s="33">
        <v>9.948491665217464</v>
      </c>
      <c r="L36" s="33">
        <v>30.412367980388083</v>
      </c>
      <c r="M36" s="33">
        <v>45.758998140607822</v>
      </c>
      <c r="N36" s="33">
        <v>81.309251972696046</v>
      </c>
      <c r="O36" s="33"/>
      <c r="P36" s="33">
        <v>3.394070932664127</v>
      </c>
      <c r="Q36" s="33">
        <v>3.1123239484329344</v>
      </c>
      <c r="R36" s="33">
        <v>2.8701185211921461</v>
      </c>
      <c r="S36" s="33">
        <v>2.8701185211921461</v>
      </c>
      <c r="T36" s="33">
        <v>3.4272408662590452</v>
      </c>
      <c r="U36" s="33">
        <v>2.9912212348125404</v>
      </c>
      <c r="V36" s="33">
        <v>2.8243062969564199</v>
      </c>
      <c r="W36" s="33">
        <v>3.0314560179561583</v>
      </c>
      <c r="X36" s="33"/>
      <c r="Y36" s="36">
        <v>2</v>
      </c>
      <c r="Z36" s="37">
        <v>0.77999999999999992</v>
      </c>
      <c r="AA36" s="32"/>
    </row>
    <row r="37" spans="1:27" s="25" customFormat="1" ht="9.75" customHeight="1" x14ac:dyDescent="0.2">
      <c r="A37" s="28"/>
      <c r="B37" s="29">
        <f t="shared" si="1"/>
        <v>2032</v>
      </c>
      <c r="C37" s="33">
        <v>66.476475596764573</v>
      </c>
      <c r="D37" s="33">
        <v>69.724293232841646</v>
      </c>
      <c r="E37" s="33">
        <v>77.718074663944236</v>
      </c>
      <c r="F37" s="33">
        <v>65.030687601835936</v>
      </c>
      <c r="G37" s="33">
        <v>64.038341746175661</v>
      </c>
      <c r="H37" s="33">
        <v>57.690824396704379</v>
      </c>
      <c r="I37" s="33">
        <v>74.668729962472355</v>
      </c>
      <c r="J37" s="33"/>
      <c r="K37" s="33">
        <v>10.147461498521814</v>
      </c>
      <c r="L37" s="33">
        <v>31.020615339995846</v>
      </c>
      <c r="M37" s="33">
        <v>46.674178103419976</v>
      </c>
      <c r="N37" s="33">
        <v>82.935437012149976</v>
      </c>
      <c r="O37" s="33"/>
      <c r="P37" s="33">
        <v>3.4619523513174095</v>
      </c>
      <c r="Q37" s="33">
        <v>3.1745704274015929</v>
      </c>
      <c r="R37" s="33">
        <v>2.9275208916159889</v>
      </c>
      <c r="S37" s="33">
        <v>2.9275208916159889</v>
      </c>
      <c r="T37" s="33">
        <v>3.4957856835842263</v>
      </c>
      <c r="U37" s="33">
        <v>3.0510456595087909</v>
      </c>
      <c r="V37" s="33">
        <v>2.8807924228955484</v>
      </c>
      <c r="W37" s="33">
        <v>3.0920851383152814</v>
      </c>
      <c r="X37" s="33"/>
      <c r="Y37" s="36">
        <v>2</v>
      </c>
      <c r="Z37" s="37">
        <v>0.77999999999999992</v>
      </c>
      <c r="AA37" s="32"/>
    </row>
    <row r="38" spans="1:27" s="25" customFormat="1" ht="9.75" customHeight="1" x14ac:dyDescent="0.2">
      <c r="A38" s="28"/>
      <c r="B38" s="29">
        <f t="shared" si="1"/>
        <v>2033</v>
      </c>
      <c r="C38" s="33">
        <v>67.806005108699864</v>
      </c>
      <c r="D38" s="33">
        <v>71.118779097498475</v>
      </c>
      <c r="E38" s="33">
        <v>79.272436157223126</v>
      </c>
      <c r="F38" s="33">
        <v>66.331301353872661</v>
      </c>
      <c r="G38" s="33">
        <v>65.319108581099172</v>
      </c>
      <c r="H38" s="33">
        <v>58.844640884638466</v>
      </c>
      <c r="I38" s="33">
        <v>76.162104561721804</v>
      </c>
      <c r="J38" s="33"/>
      <c r="K38" s="33">
        <v>10.35041072849225</v>
      </c>
      <c r="L38" s="33">
        <v>31.641027646795763</v>
      </c>
      <c r="M38" s="33">
        <v>47.607661665488379</v>
      </c>
      <c r="N38" s="33">
        <v>84.594145752392976</v>
      </c>
      <c r="O38" s="33"/>
      <c r="P38" s="33">
        <v>3.5311913983437577</v>
      </c>
      <c r="Q38" s="33">
        <v>3.2380618359496247</v>
      </c>
      <c r="R38" s="33">
        <v>2.9860713094483087</v>
      </c>
      <c r="S38" s="33">
        <v>2.9860713094483087</v>
      </c>
      <c r="T38" s="33">
        <v>3.5657013972559106</v>
      </c>
      <c r="U38" s="33">
        <v>3.1120665726989669</v>
      </c>
      <c r="V38" s="33">
        <v>2.9384082713534596</v>
      </c>
      <c r="W38" s="33">
        <v>3.1539268410815873</v>
      </c>
      <c r="X38" s="33"/>
      <c r="Y38" s="36">
        <v>2</v>
      </c>
      <c r="Z38" s="37">
        <v>0.77999999999999992</v>
      </c>
      <c r="AA38" s="32"/>
    </row>
    <row r="39" spans="1:27" s="25" customFormat="1" ht="9.75" customHeight="1" x14ac:dyDescent="0.2">
      <c r="A39" s="28"/>
      <c r="B39" s="29">
        <f t="shared" si="1"/>
        <v>2034</v>
      </c>
      <c r="C39" s="33">
        <v>69.162125210873867</v>
      </c>
      <c r="D39" s="33">
        <v>72.541154679448439</v>
      </c>
      <c r="E39" s="33">
        <v>80.857884880367592</v>
      </c>
      <c r="F39" s="33">
        <v>67.657927380950113</v>
      </c>
      <c r="G39" s="33">
        <v>66.625490752721163</v>
      </c>
      <c r="H39" s="33">
        <v>60.021533702331233</v>
      </c>
      <c r="I39" s="33">
        <v>77.685346652956241</v>
      </c>
      <c r="J39" s="33"/>
      <c r="K39" s="33">
        <v>10.557418943062094</v>
      </c>
      <c r="L39" s="33">
        <v>32.273848199731681</v>
      </c>
      <c r="M39" s="33">
        <v>48.559814898798145</v>
      </c>
      <c r="N39" s="33">
        <v>86.286028667440831</v>
      </c>
      <c r="O39" s="33"/>
      <c r="P39" s="33">
        <v>3.6018152263106331</v>
      </c>
      <c r="Q39" s="33">
        <v>3.3028230726686174</v>
      </c>
      <c r="R39" s="33">
        <v>3.0457927356372747</v>
      </c>
      <c r="S39" s="33">
        <v>3.0457927356372747</v>
      </c>
      <c r="T39" s="33">
        <v>3.6370154252010289</v>
      </c>
      <c r="U39" s="33">
        <v>3.1743079041529461</v>
      </c>
      <c r="V39" s="33">
        <v>2.9971764367805287</v>
      </c>
      <c r="W39" s="33">
        <v>3.2170053779032193</v>
      </c>
      <c r="X39" s="33"/>
      <c r="Y39" s="36">
        <v>2</v>
      </c>
      <c r="Z39" s="37">
        <v>0.77999999999999992</v>
      </c>
      <c r="AA39" s="32"/>
    </row>
    <row r="40" spans="1:27" s="25" customFormat="1" ht="9.75" customHeight="1" x14ac:dyDescent="0.2">
      <c r="A40" s="28"/>
      <c r="B40" s="29">
        <f t="shared" si="1"/>
        <v>2035</v>
      </c>
      <c r="C40" s="33">
        <v>70.545367715091345</v>
      </c>
      <c r="D40" s="33">
        <v>73.991977773037405</v>
      </c>
      <c r="E40" s="33">
        <v>82.475042577974946</v>
      </c>
      <c r="F40" s="33">
        <v>69.011085928569116</v>
      </c>
      <c r="G40" s="33">
        <v>67.958000567775585</v>
      </c>
      <c r="H40" s="33">
        <v>61.221964376377862</v>
      </c>
      <c r="I40" s="33">
        <v>79.239053586015373</v>
      </c>
      <c r="J40" s="33"/>
      <c r="K40" s="33">
        <v>10.768567321923337</v>
      </c>
      <c r="L40" s="33">
        <v>32.919325163726313</v>
      </c>
      <c r="M40" s="33">
        <v>49.531011196774109</v>
      </c>
      <c r="N40" s="33">
        <v>88.011749240789655</v>
      </c>
      <c r="O40" s="33"/>
      <c r="P40" s="33">
        <v>3.673851530836846</v>
      </c>
      <c r="Q40" s="33">
        <v>3.3688795341219899</v>
      </c>
      <c r="R40" s="33">
        <v>3.1067085903500207</v>
      </c>
      <c r="S40" s="33">
        <v>3.1067085903500207</v>
      </c>
      <c r="T40" s="33">
        <v>3.7097557337050495</v>
      </c>
      <c r="U40" s="33">
        <v>3.2377940622360053</v>
      </c>
      <c r="V40" s="33">
        <v>3.0571199655161392</v>
      </c>
      <c r="W40" s="33">
        <v>3.2813454854612836</v>
      </c>
      <c r="X40" s="33"/>
      <c r="Y40" s="36">
        <v>2</v>
      </c>
      <c r="Z40" s="37">
        <v>0.77999999999999992</v>
      </c>
      <c r="AA40" s="32"/>
    </row>
    <row r="41" spans="1:27" s="25" customFormat="1" ht="15" customHeight="1" x14ac:dyDescent="0.2">
      <c r="A41" s="38"/>
      <c r="B41" s="15" t="s">
        <v>68</v>
      </c>
      <c r="C41" s="39" t="s">
        <v>78</v>
      </c>
      <c r="D41" s="40" t="s">
        <v>78</v>
      </c>
      <c r="E41" s="40" t="s">
        <v>78</v>
      </c>
      <c r="F41" s="40" t="s">
        <v>78</v>
      </c>
      <c r="G41" s="40" t="s">
        <v>78</v>
      </c>
      <c r="H41" s="40" t="s">
        <v>78</v>
      </c>
      <c r="I41" s="40" t="s">
        <v>78</v>
      </c>
      <c r="J41" s="40"/>
      <c r="K41" s="40" t="s">
        <v>78</v>
      </c>
      <c r="L41" s="40" t="s">
        <v>78</v>
      </c>
      <c r="M41" s="40" t="s">
        <v>78</v>
      </c>
      <c r="N41" s="40" t="s">
        <v>78</v>
      </c>
      <c r="O41" s="40"/>
      <c r="P41" s="40" t="s">
        <v>78</v>
      </c>
      <c r="Q41" s="40" t="s">
        <v>78</v>
      </c>
      <c r="R41" s="40" t="s">
        <v>78</v>
      </c>
      <c r="S41" s="40" t="s">
        <v>78</v>
      </c>
      <c r="T41" s="40" t="s">
        <v>78</v>
      </c>
      <c r="U41" s="40" t="s">
        <v>78</v>
      </c>
      <c r="V41" s="40" t="s">
        <v>78</v>
      </c>
      <c r="W41" s="40" t="s">
        <v>78</v>
      </c>
      <c r="X41" s="40"/>
      <c r="Y41" s="41">
        <v>2</v>
      </c>
      <c r="Z41" s="42">
        <v>0.77999999999999992</v>
      </c>
      <c r="AA41" s="43"/>
    </row>
    <row r="42" spans="1:27" s="50" customFormat="1" ht="9" customHeight="1" x14ac:dyDescent="0.25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5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5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7.8" x14ac:dyDescent="0.15">
      <c r="A45" s="51"/>
      <c r="B45" s="52" t="s">
        <v>57</v>
      </c>
      <c r="C45" s="74" t="s">
        <v>69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53"/>
    </row>
    <row r="46" spans="1:27" s="54" customFormat="1" ht="7.8" x14ac:dyDescent="0.15">
      <c r="A46" s="51"/>
      <c r="B46" s="52" t="s">
        <v>58</v>
      </c>
      <c r="C46" s="74" t="s">
        <v>70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53"/>
    </row>
    <row r="47" spans="1:27" s="54" customFormat="1" ht="7.8" x14ac:dyDescent="0.15">
      <c r="A47" s="51"/>
      <c r="B47" s="52" t="s">
        <v>59</v>
      </c>
      <c r="C47" s="74" t="s">
        <v>71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53"/>
    </row>
    <row r="48" spans="1:27" s="54" customFormat="1" ht="7.8" x14ac:dyDescent="0.15">
      <c r="A48" s="51"/>
      <c r="B48" s="52" t="s">
        <v>60</v>
      </c>
      <c r="C48" s="74" t="s">
        <v>72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53"/>
    </row>
    <row r="49" spans="1:27" s="54" customFormat="1" ht="7.8" x14ac:dyDescent="0.15">
      <c r="A49" s="51"/>
      <c r="B49" s="52" t="s">
        <v>61</v>
      </c>
      <c r="C49" s="74" t="s">
        <v>73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53"/>
    </row>
    <row r="50" spans="1:27" s="54" customFormat="1" ht="7.8" x14ac:dyDescent="0.15">
      <c r="A50" s="51"/>
      <c r="B50" s="52" t="s">
        <v>62</v>
      </c>
      <c r="C50" s="74" t="s">
        <v>74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53"/>
    </row>
    <row r="51" spans="1:27" s="54" customFormat="1" ht="7.8" x14ac:dyDescent="0.15">
      <c r="A51" s="51"/>
      <c r="B51" s="52" t="s">
        <v>63</v>
      </c>
      <c r="C51" s="74" t="s">
        <v>75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53"/>
    </row>
    <row r="52" spans="1:27" s="54" customFormat="1" ht="7.8" x14ac:dyDescent="0.15">
      <c r="A52" s="51"/>
      <c r="B52" s="52" t="s">
        <v>64</v>
      </c>
      <c r="C52" s="74" t="s">
        <v>76</v>
      </c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53"/>
    </row>
    <row r="53" spans="1:27" s="50" customFormat="1" ht="9" customHeight="1" x14ac:dyDescent="0.25">
      <c r="A53" s="44"/>
      <c r="B53" s="52" t="s">
        <v>65</v>
      </c>
      <c r="C53" s="74" t="s">
        <v>77</v>
      </c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49"/>
    </row>
    <row r="54" spans="1:27" s="50" customFormat="1" ht="9" customHeight="1" x14ac:dyDescent="0.2">
      <c r="A54" s="55"/>
      <c r="Y54" s="56"/>
      <c r="Z54" s="56"/>
      <c r="AA54" s="57"/>
    </row>
    <row r="55" spans="1:27" s="54" customFormat="1" ht="12" customHeight="1" x14ac:dyDescent="0.15">
      <c r="A55" s="51"/>
      <c r="B55" s="52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53"/>
    </row>
    <row r="56" spans="1:27" s="54" customFormat="1" ht="8.25" customHeight="1" x14ac:dyDescent="0.15">
      <c r="A56" s="58"/>
      <c r="B56" s="59" t="s">
        <v>80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3"/>
    <row r="59" spans="1:27" ht="3" customHeight="1" x14ac:dyDescent="0.3"/>
    <row r="60" spans="1:27" ht="3" customHeight="1" x14ac:dyDescent="0.3"/>
    <row r="61" spans="1:27" ht="3" customHeight="1" x14ac:dyDescent="0.3"/>
  </sheetData>
  <mergeCells count="17">
    <mergeCell ref="C51:Z51"/>
    <mergeCell ref="C52:Z52"/>
    <mergeCell ref="C53:Z53"/>
    <mergeCell ref="C55:Z55"/>
    <mergeCell ref="C45:Z45"/>
    <mergeCell ref="C46:Z46"/>
    <mergeCell ref="C47:Z47"/>
    <mergeCell ref="C48:Z48"/>
    <mergeCell ref="C49:Z49"/>
    <mergeCell ref="C50:Z50"/>
    <mergeCell ref="B1:Z1"/>
    <mergeCell ref="B2:Z2"/>
    <mergeCell ref="B3:Z3"/>
    <mergeCell ref="B4:Z4"/>
    <mergeCell ref="C5:I5"/>
    <mergeCell ref="K5:N5"/>
    <mergeCell ref="P5:W5"/>
  </mergeCells>
  <printOptions horizontalCentered="1"/>
  <pageMargins left="0.19685039370078741" right="0.19685039370078741" top="0.74803149606299213" bottom="0.19685039370078741" header="0.31496062992125984" footer="3.937007874015748E-2"/>
  <pageSetup scale="94"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092C8-1D1C-46DC-B5ED-3A4381C8799F}">
  <sheetPr codeName="Sheet35">
    <tabColor theme="3" tint="-0.499984740745262"/>
    <pageSetUpPr fitToPage="1"/>
  </sheetPr>
  <dimension ref="A1:AB61"/>
  <sheetViews>
    <sheetView topLeftCell="B1" workbookViewId="0">
      <selection activeCell="B4" sqref="B4:Z4"/>
    </sheetView>
  </sheetViews>
  <sheetFormatPr defaultRowHeight="14.4" x14ac:dyDescent="0.3"/>
  <cols>
    <col min="1" max="1" width="0.44140625" customWidth="1"/>
    <col min="2" max="2" width="7.5546875" customWidth="1"/>
    <col min="3" max="9" width="6" customWidth="1"/>
    <col min="10" max="10" width="0.88671875" customWidth="1"/>
    <col min="11" max="14" width="6" customWidth="1"/>
    <col min="15" max="15" width="0.88671875" customWidth="1"/>
    <col min="16" max="23" width="6" customWidth="1"/>
    <col min="24" max="24" width="0.88671875" customWidth="1"/>
    <col min="25" max="25" width="4.88671875" customWidth="1"/>
    <col min="26" max="26" width="5.33203125" customWidth="1"/>
    <col min="27" max="27" width="0.44140625" customWidth="1"/>
    <col min="28" max="28" width="35.44140625" customWidth="1"/>
    <col min="29" max="40" width="0.33203125" customWidth="1"/>
  </cols>
  <sheetData>
    <row r="1" spans="1:28" s="3" customFormat="1" ht="20.25" customHeight="1" x14ac:dyDescent="0.3">
      <c r="A1" s="1"/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2"/>
    </row>
    <row r="2" spans="1:28" s="6" customFormat="1" ht="15" customHeight="1" x14ac:dyDescent="0.25">
      <c r="A2" s="4"/>
      <c r="B2" s="70" t="s">
        <v>81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5"/>
    </row>
    <row r="3" spans="1:28" s="6" customFormat="1" ht="12" x14ac:dyDescent="0.25">
      <c r="A3" s="7"/>
      <c r="B3" s="72">
        <v>44287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8"/>
    </row>
    <row r="4" spans="1:28" s="6" customFormat="1" ht="17.25" customHeight="1" x14ac:dyDescent="0.25">
      <c r="A4" s="7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8"/>
      <c r="AB4" s="65"/>
    </row>
    <row r="5" spans="1:28" s="11" customFormat="1" ht="10.8" x14ac:dyDescent="0.25">
      <c r="A5" s="10"/>
      <c r="C5" s="73" t="s">
        <v>2</v>
      </c>
      <c r="D5" s="73"/>
      <c r="E5" s="73"/>
      <c r="F5" s="73"/>
      <c r="G5" s="73"/>
      <c r="H5" s="73"/>
      <c r="I5" s="73"/>
      <c r="J5" s="12"/>
      <c r="K5" s="73" t="s">
        <v>3</v>
      </c>
      <c r="L5" s="73"/>
      <c r="M5" s="73"/>
      <c r="N5" s="73"/>
      <c r="O5" s="12"/>
      <c r="P5" s="73" t="s">
        <v>4</v>
      </c>
      <c r="Q5" s="73"/>
      <c r="R5" s="73"/>
      <c r="S5" s="73"/>
      <c r="T5" s="73"/>
      <c r="U5" s="73"/>
      <c r="V5" s="73"/>
      <c r="W5" s="73"/>
      <c r="X5" s="12"/>
      <c r="AA5" s="13"/>
    </row>
    <row r="6" spans="1:28" s="15" customFormat="1" ht="4.5" customHeight="1" x14ac:dyDescent="0.2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10.8" x14ac:dyDescent="0.2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10.8" x14ac:dyDescent="0.2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10.8" x14ac:dyDescent="0.2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10.8" x14ac:dyDescent="0.2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25">
      <c r="A11" s="18"/>
      <c r="B11" s="66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2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2">
      <c r="A13" s="24"/>
      <c r="B13" s="15" t="s">
        <v>66</v>
      </c>
      <c r="Z13" s="26"/>
      <c r="AA13" s="27"/>
    </row>
    <row r="14" spans="1:28" s="25" customFormat="1" ht="9.75" customHeight="1" x14ac:dyDescent="0.2">
      <c r="A14" s="28"/>
      <c r="B14" s="29">
        <v>2011</v>
      </c>
      <c r="C14" s="33">
        <v>95.100000000000009</v>
      </c>
      <c r="D14" s="33">
        <v>111.25</v>
      </c>
      <c r="E14" s="33">
        <v>95.050000000000011</v>
      </c>
      <c r="F14" s="33">
        <v>78.550000000000011</v>
      </c>
      <c r="G14" s="33">
        <v>77.100000000000009</v>
      </c>
      <c r="H14" s="33">
        <v>67.900000000000006</v>
      </c>
      <c r="I14" s="33">
        <v>89.050000000000011</v>
      </c>
      <c r="J14" s="33"/>
      <c r="K14" s="33"/>
      <c r="L14" s="33">
        <v>55.150000000000006</v>
      </c>
      <c r="M14" s="33">
        <v>76.5</v>
      </c>
      <c r="N14" s="33">
        <v>104.2</v>
      </c>
      <c r="O14" s="33"/>
      <c r="P14" s="33">
        <v>4</v>
      </c>
      <c r="Q14" s="33">
        <v>3.7</v>
      </c>
      <c r="R14" s="33">
        <v>3.5</v>
      </c>
      <c r="S14" s="33">
        <v>3.75</v>
      </c>
      <c r="T14" s="33">
        <v>3.5</v>
      </c>
      <c r="U14" s="33">
        <v>3.5500000000000003</v>
      </c>
      <c r="V14" s="33">
        <v>3.3000000000000003</v>
      </c>
      <c r="W14" s="33">
        <v>3.4000000000000004</v>
      </c>
      <c r="X14" s="33"/>
      <c r="Y14" s="30">
        <v>2.9000000000000004</v>
      </c>
      <c r="Z14" s="37">
        <v>1.01</v>
      </c>
      <c r="AA14" s="32"/>
    </row>
    <row r="15" spans="1:28" s="25" customFormat="1" ht="9.75" customHeight="1" x14ac:dyDescent="0.2">
      <c r="A15" s="28"/>
      <c r="B15" s="29">
        <v>2012</v>
      </c>
      <c r="C15" s="33">
        <v>94.2</v>
      </c>
      <c r="D15" s="33">
        <v>111.65</v>
      </c>
      <c r="E15" s="33">
        <v>86.100000000000009</v>
      </c>
      <c r="F15" s="33">
        <v>74.350000000000009</v>
      </c>
      <c r="G15" s="33">
        <v>73.100000000000009</v>
      </c>
      <c r="H15" s="33">
        <v>63.650000000000006</v>
      </c>
      <c r="I15" s="33">
        <v>82.100000000000009</v>
      </c>
      <c r="J15" s="33"/>
      <c r="K15" s="33"/>
      <c r="L15" s="33">
        <v>28.6</v>
      </c>
      <c r="M15" s="33">
        <v>69.55</v>
      </c>
      <c r="N15" s="33">
        <v>100.80000000000001</v>
      </c>
      <c r="O15" s="33"/>
      <c r="P15" s="33">
        <v>2.75</v>
      </c>
      <c r="Q15" s="33">
        <v>2.4500000000000002</v>
      </c>
      <c r="R15" s="33">
        <v>2.25</v>
      </c>
      <c r="S15" s="33">
        <v>2.25</v>
      </c>
      <c r="T15" s="33">
        <v>2.3000000000000003</v>
      </c>
      <c r="U15" s="33">
        <v>2.3000000000000003</v>
      </c>
      <c r="V15" s="33">
        <v>2.25</v>
      </c>
      <c r="W15" s="33">
        <v>2.4000000000000004</v>
      </c>
      <c r="X15" s="33"/>
      <c r="Y15" s="30">
        <v>1.55</v>
      </c>
      <c r="Z15" s="37">
        <v>1</v>
      </c>
      <c r="AA15" s="32"/>
    </row>
    <row r="16" spans="1:28" s="25" customFormat="1" ht="9.75" customHeight="1" x14ac:dyDescent="0.2">
      <c r="A16" s="28"/>
      <c r="B16" s="29">
        <v>2013</v>
      </c>
      <c r="C16" s="33">
        <v>97.95</v>
      </c>
      <c r="D16" s="33">
        <v>108.60000000000001</v>
      </c>
      <c r="E16" s="33">
        <v>93.050000000000011</v>
      </c>
      <c r="F16" s="33">
        <v>76.55</v>
      </c>
      <c r="G16" s="33">
        <v>75.25</v>
      </c>
      <c r="H16" s="33">
        <v>65.25</v>
      </c>
      <c r="I16" s="33">
        <v>88.25</v>
      </c>
      <c r="J16" s="33"/>
      <c r="K16" s="33"/>
      <c r="L16" s="33">
        <v>38.900000000000006</v>
      </c>
      <c r="M16" s="33">
        <v>69.400000000000006</v>
      </c>
      <c r="N16" s="33">
        <v>104.65</v>
      </c>
      <c r="O16" s="33"/>
      <c r="P16" s="33">
        <v>3.75</v>
      </c>
      <c r="Q16" s="33">
        <v>3.2</v>
      </c>
      <c r="R16" s="33">
        <v>3</v>
      </c>
      <c r="S16" s="33">
        <v>3</v>
      </c>
      <c r="T16" s="33">
        <v>3.1</v>
      </c>
      <c r="U16" s="33">
        <v>3.1</v>
      </c>
      <c r="V16" s="33">
        <v>2.95</v>
      </c>
      <c r="W16" s="33">
        <v>3.1</v>
      </c>
      <c r="X16" s="33"/>
      <c r="Y16" s="30">
        <v>0.95000000000000007</v>
      </c>
      <c r="Z16" s="37">
        <v>0.97</v>
      </c>
      <c r="AA16" s="32"/>
    </row>
    <row r="17" spans="1:27" s="25" customFormat="1" ht="9.75" customHeight="1" x14ac:dyDescent="0.2">
      <c r="A17" s="28"/>
      <c r="B17" s="29">
        <v>2014</v>
      </c>
      <c r="C17" s="33">
        <v>93</v>
      </c>
      <c r="D17" s="33">
        <v>99</v>
      </c>
      <c r="E17" s="33">
        <v>93.5</v>
      </c>
      <c r="F17" s="33">
        <v>80.400000000000006</v>
      </c>
      <c r="G17" s="33">
        <v>79.100000000000009</v>
      </c>
      <c r="H17" s="33">
        <v>71.2</v>
      </c>
      <c r="I17" s="33">
        <v>87.800000000000011</v>
      </c>
      <c r="J17" s="33"/>
      <c r="K17" s="33"/>
      <c r="L17" s="33">
        <v>45.050000000000004</v>
      </c>
      <c r="M17" s="33">
        <v>69.600000000000009</v>
      </c>
      <c r="N17" s="33">
        <v>102.4</v>
      </c>
      <c r="O17" s="33"/>
      <c r="P17" s="33">
        <v>4.3500000000000005</v>
      </c>
      <c r="Q17" s="33">
        <v>4.4000000000000004</v>
      </c>
      <c r="R17" s="33">
        <v>4.2</v>
      </c>
      <c r="S17" s="33">
        <v>4.2</v>
      </c>
      <c r="T17" s="33">
        <v>4.55</v>
      </c>
      <c r="U17" s="33">
        <v>4.4000000000000004</v>
      </c>
      <c r="V17" s="33">
        <v>4.05</v>
      </c>
      <c r="W17" s="33">
        <v>4.2</v>
      </c>
      <c r="X17" s="33"/>
      <c r="Y17" s="30">
        <v>1.9000000000000001</v>
      </c>
      <c r="Z17" s="37">
        <v>0.90500000000000003</v>
      </c>
      <c r="AA17" s="32"/>
    </row>
    <row r="18" spans="1:27" s="25" customFormat="1" ht="9.75" customHeight="1" x14ac:dyDescent="0.2">
      <c r="A18" s="28"/>
      <c r="B18" s="29">
        <v>2015</v>
      </c>
      <c r="C18" s="33">
        <v>48.800000000000004</v>
      </c>
      <c r="D18" s="33">
        <v>52.35</v>
      </c>
      <c r="E18" s="33">
        <v>57.75</v>
      </c>
      <c r="F18" s="33">
        <v>46.1</v>
      </c>
      <c r="G18" s="33">
        <v>44.800000000000004</v>
      </c>
      <c r="H18" s="33">
        <v>39.550000000000004</v>
      </c>
      <c r="I18" s="33">
        <v>51.45</v>
      </c>
      <c r="J18" s="33"/>
      <c r="K18" s="33"/>
      <c r="L18" s="33">
        <v>6.6000000000000005</v>
      </c>
      <c r="M18" s="33">
        <v>36.5</v>
      </c>
      <c r="N18" s="33">
        <v>60.300000000000004</v>
      </c>
      <c r="O18" s="33"/>
      <c r="P18" s="33">
        <v>2.6</v>
      </c>
      <c r="Q18" s="33">
        <v>2.8000000000000003</v>
      </c>
      <c r="R18" s="33">
        <v>2.6</v>
      </c>
      <c r="S18" s="33">
        <v>2.6</v>
      </c>
      <c r="T18" s="33">
        <v>3</v>
      </c>
      <c r="U18" s="33">
        <v>2.7</v>
      </c>
      <c r="V18" s="33">
        <v>2</v>
      </c>
      <c r="W18" s="33">
        <v>2.1</v>
      </c>
      <c r="X18" s="33"/>
      <c r="Y18" s="30">
        <v>1.1000000000000001</v>
      </c>
      <c r="Z18" s="37">
        <v>0.78500000000000003</v>
      </c>
      <c r="AA18" s="32"/>
    </row>
    <row r="19" spans="1:27" s="25" customFormat="1" ht="9.75" customHeight="1" x14ac:dyDescent="0.2">
      <c r="A19" s="28"/>
      <c r="B19" s="29">
        <v>2016</v>
      </c>
      <c r="C19" s="33">
        <v>43.300000000000004</v>
      </c>
      <c r="D19" s="33">
        <v>43.550000000000004</v>
      </c>
      <c r="E19" s="33">
        <v>53.900000000000006</v>
      </c>
      <c r="F19" s="33">
        <v>40.450000000000003</v>
      </c>
      <c r="G19" s="33">
        <v>39.150000000000006</v>
      </c>
      <c r="H19" s="33">
        <v>33.35</v>
      </c>
      <c r="I19" s="33">
        <v>49.1</v>
      </c>
      <c r="J19" s="33"/>
      <c r="K19" s="33"/>
      <c r="L19" s="33">
        <v>13.15</v>
      </c>
      <c r="M19" s="33">
        <v>34.35</v>
      </c>
      <c r="N19" s="33">
        <v>56.150000000000006</v>
      </c>
      <c r="O19" s="33"/>
      <c r="P19" s="33">
        <v>2.5</v>
      </c>
      <c r="Q19" s="33">
        <v>2.1</v>
      </c>
      <c r="R19" s="33">
        <v>1.9000000000000001</v>
      </c>
      <c r="S19" s="33">
        <v>1.9000000000000001</v>
      </c>
      <c r="T19" s="33">
        <v>2.3000000000000003</v>
      </c>
      <c r="U19" s="33">
        <v>2.2000000000000002</v>
      </c>
      <c r="V19" s="33">
        <v>1.55</v>
      </c>
      <c r="W19" s="33">
        <v>1.6500000000000001</v>
      </c>
      <c r="X19" s="33"/>
      <c r="Y19" s="30">
        <v>1.4500000000000002</v>
      </c>
      <c r="Z19" s="37">
        <v>0.755</v>
      </c>
      <c r="AA19" s="32"/>
    </row>
    <row r="20" spans="1:27" s="25" customFormat="1" ht="9.75" customHeight="1" x14ac:dyDescent="0.2">
      <c r="A20" s="28"/>
      <c r="B20" s="29">
        <v>2017</v>
      </c>
      <c r="C20" s="33">
        <v>50.900000000000006</v>
      </c>
      <c r="D20" s="33">
        <v>54.25</v>
      </c>
      <c r="E20" s="33">
        <v>62.85</v>
      </c>
      <c r="F20" s="33">
        <v>52</v>
      </c>
      <c r="G20" s="33">
        <v>50.7</v>
      </c>
      <c r="H20" s="33">
        <v>45.2</v>
      </c>
      <c r="I20" s="33">
        <v>59.85</v>
      </c>
      <c r="J20" s="33"/>
      <c r="K20" s="33"/>
      <c r="L20" s="33">
        <v>28.900000000000002</v>
      </c>
      <c r="M20" s="33">
        <v>44.6</v>
      </c>
      <c r="N20" s="33">
        <v>66.850000000000009</v>
      </c>
      <c r="O20" s="33"/>
      <c r="P20" s="33">
        <v>3</v>
      </c>
      <c r="Q20" s="33">
        <v>2.4000000000000004</v>
      </c>
      <c r="R20" s="33">
        <v>2.2000000000000002</v>
      </c>
      <c r="S20" s="33">
        <v>2.2000000000000002</v>
      </c>
      <c r="T20" s="33">
        <v>2.85</v>
      </c>
      <c r="U20" s="33">
        <v>2.4000000000000004</v>
      </c>
      <c r="V20" s="33">
        <v>1.8</v>
      </c>
      <c r="W20" s="33">
        <v>1.9500000000000002</v>
      </c>
      <c r="X20" s="33"/>
      <c r="Y20" s="30">
        <v>1.6</v>
      </c>
      <c r="Z20" s="37">
        <v>0.77</v>
      </c>
      <c r="AA20" s="32"/>
    </row>
    <row r="21" spans="1:27" s="25" customFormat="1" ht="9.75" customHeight="1" x14ac:dyDescent="0.2">
      <c r="A21" s="28"/>
      <c r="B21" s="29">
        <v>2018</v>
      </c>
      <c r="C21" s="33">
        <v>64.95</v>
      </c>
      <c r="D21" s="33">
        <v>71.05</v>
      </c>
      <c r="E21" s="33">
        <v>69.650000000000006</v>
      </c>
      <c r="F21" s="33">
        <v>51.25</v>
      </c>
      <c r="G21" s="33">
        <v>49.95</v>
      </c>
      <c r="H21" s="33">
        <v>40</v>
      </c>
      <c r="I21" s="33">
        <v>70.2</v>
      </c>
      <c r="J21" s="33"/>
      <c r="K21" s="33"/>
      <c r="L21" s="33">
        <v>27.55</v>
      </c>
      <c r="M21" s="33">
        <v>32.800000000000004</v>
      </c>
      <c r="N21" s="33">
        <v>79.2</v>
      </c>
      <c r="O21" s="33"/>
      <c r="P21" s="33">
        <v>3.0500000000000003</v>
      </c>
      <c r="Q21" s="33">
        <v>1.55</v>
      </c>
      <c r="R21" s="33">
        <v>1.35</v>
      </c>
      <c r="S21" s="33">
        <v>1.35</v>
      </c>
      <c r="T21" s="33">
        <v>3</v>
      </c>
      <c r="U21" s="33">
        <v>1.6</v>
      </c>
      <c r="V21" s="33">
        <v>1.2000000000000002</v>
      </c>
      <c r="W21" s="33">
        <v>1.4000000000000001</v>
      </c>
      <c r="X21" s="33"/>
      <c r="Y21" s="30">
        <v>2.25</v>
      </c>
      <c r="Z21" s="37">
        <v>0.77</v>
      </c>
      <c r="AA21" s="32"/>
    </row>
    <row r="22" spans="1:27" s="25" customFormat="1" ht="9.75" customHeight="1" x14ac:dyDescent="0.2">
      <c r="A22" s="28"/>
      <c r="B22" s="29">
        <v>2019</v>
      </c>
      <c r="C22" s="33">
        <v>57</v>
      </c>
      <c r="D22" s="33">
        <v>64.350000000000009</v>
      </c>
      <c r="E22" s="33">
        <v>69</v>
      </c>
      <c r="F22" s="33">
        <v>60</v>
      </c>
      <c r="G22" s="33">
        <v>58.7</v>
      </c>
      <c r="H22" s="33">
        <v>54.800000000000004</v>
      </c>
      <c r="I22" s="33">
        <v>68</v>
      </c>
      <c r="J22" s="33"/>
      <c r="K22" s="33"/>
      <c r="L22" s="33">
        <v>17.400000000000002</v>
      </c>
      <c r="M22" s="33">
        <v>23.55</v>
      </c>
      <c r="N22" s="33">
        <v>70.3</v>
      </c>
      <c r="O22" s="33"/>
      <c r="P22" s="33">
        <v>2.5500000000000003</v>
      </c>
      <c r="Q22" s="33">
        <v>1.6</v>
      </c>
      <c r="R22" s="33">
        <v>1.4000000000000001</v>
      </c>
      <c r="S22" s="33">
        <v>1.4000000000000001</v>
      </c>
      <c r="T22" s="33">
        <v>2.75</v>
      </c>
      <c r="U22" s="33">
        <v>1.75</v>
      </c>
      <c r="V22" s="33">
        <v>1</v>
      </c>
      <c r="W22" s="33">
        <v>1.1500000000000001</v>
      </c>
      <c r="X22" s="33"/>
      <c r="Y22" s="30">
        <v>2</v>
      </c>
      <c r="Z22" s="37">
        <v>0.755</v>
      </c>
      <c r="AA22" s="32"/>
    </row>
    <row r="23" spans="1:27" s="25" customFormat="1" ht="9.75" customHeight="1" x14ac:dyDescent="0.2">
      <c r="A23" s="28"/>
      <c r="B23" s="29">
        <v>2020</v>
      </c>
      <c r="C23" s="33">
        <v>39.25</v>
      </c>
      <c r="D23" s="33">
        <v>41.75</v>
      </c>
      <c r="E23" s="33">
        <v>45</v>
      </c>
      <c r="F23" s="33">
        <v>36.5</v>
      </c>
      <c r="G23" s="33">
        <v>35.4</v>
      </c>
      <c r="H23" s="33">
        <v>30.700000000000003</v>
      </c>
      <c r="I23" s="33">
        <v>43.75</v>
      </c>
      <c r="J23" s="33"/>
      <c r="K23" s="33"/>
      <c r="L23" s="33">
        <v>16.400000000000002</v>
      </c>
      <c r="M23" s="33">
        <v>22.150000000000002</v>
      </c>
      <c r="N23" s="33">
        <v>49.150000000000006</v>
      </c>
      <c r="O23" s="33"/>
      <c r="P23" s="33">
        <v>2.0500000000000003</v>
      </c>
      <c r="Q23" s="33">
        <v>2.25</v>
      </c>
      <c r="R23" s="33">
        <v>2.0500000000000003</v>
      </c>
      <c r="S23" s="33">
        <v>2.0500000000000003</v>
      </c>
      <c r="T23" s="33">
        <v>2.3000000000000003</v>
      </c>
      <c r="U23" s="33">
        <v>2.4500000000000002</v>
      </c>
      <c r="V23" s="33">
        <v>2.0500000000000003</v>
      </c>
      <c r="W23" s="33">
        <v>2.2000000000000002</v>
      </c>
      <c r="X23" s="33"/>
      <c r="Y23" s="30">
        <v>-0.1</v>
      </c>
      <c r="Z23" s="37">
        <v>0.745</v>
      </c>
      <c r="AA23" s="32"/>
    </row>
    <row r="24" spans="1:27" s="25" customFormat="1" ht="9.75" customHeight="1" x14ac:dyDescent="0.2">
      <c r="A24" s="28"/>
      <c r="B24" s="29" t="s">
        <v>82</v>
      </c>
      <c r="C24" s="33">
        <v>57.75</v>
      </c>
      <c r="D24" s="33">
        <v>60.75</v>
      </c>
      <c r="E24" s="33">
        <v>66.650000000000006</v>
      </c>
      <c r="F24" s="33">
        <v>58</v>
      </c>
      <c r="G24" s="33">
        <v>57.400000000000006</v>
      </c>
      <c r="H24" s="33">
        <v>52.050000000000004</v>
      </c>
      <c r="I24" s="33">
        <v>65.350000000000009</v>
      </c>
      <c r="J24" s="33"/>
      <c r="K24" s="33"/>
      <c r="L24" s="33">
        <v>31.25</v>
      </c>
      <c r="M24" s="33">
        <v>28</v>
      </c>
      <c r="N24" s="33">
        <v>73.2</v>
      </c>
      <c r="O24" s="33"/>
      <c r="P24" s="33">
        <v>3.5500000000000003</v>
      </c>
      <c r="Q24" s="33">
        <v>2.95</v>
      </c>
      <c r="R24" s="33">
        <v>2.75</v>
      </c>
      <c r="S24" s="33">
        <v>2.75</v>
      </c>
      <c r="T24" s="33">
        <v>3</v>
      </c>
      <c r="U24" s="33">
        <v>3.35</v>
      </c>
      <c r="V24" s="33">
        <v>2.6500000000000004</v>
      </c>
      <c r="W24" s="33">
        <v>2.8000000000000003</v>
      </c>
      <c r="X24" s="33"/>
      <c r="Y24" s="30">
        <v>2</v>
      </c>
      <c r="Z24" s="37">
        <v>0.79</v>
      </c>
      <c r="AA24" s="32"/>
    </row>
    <row r="25" spans="1:27" s="25" customFormat="1" ht="15" customHeight="1" x14ac:dyDescent="0.2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2">
      <c r="A26" s="28"/>
      <c r="B26" s="29" t="s">
        <v>79</v>
      </c>
      <c r="C26" s="33">
        <v>59.666666666666664</v>
      </c>
      <c r="D26" s="33">
        <v>62.333333333333336</v>
      </c>
      <c r="E26" s="33">
        <v>69.68059071729958</v>
      </c>
      <c r="F26" s="33">
        <v>60.29392405063291</v>
      </c>
      <c r="G26" s="33">
        <v>59.644767932489451</v>
      </c>
      <c r="H26" s="33">
        <v>54.044219409282704</v>
      </c>
      <c r="I26" s="33">
        <v>67.714725738396623</v>
      </c>
      <c r="J26" s="33"/>
      <c r="K26" s="33">
        <v>8.7119831223628683</v>
      </c>
      <c r="L26" s="33">
        <v>29.788143459915613</v>
      </c>
      <c r="M26" s="33">
        <v>32.616540084388184</v>
      </c>
      <c r="N26" s="33">
        <v>74.007805907172994</v>
      </c>
      <c r="O26" s="33"/>
      <c r="P26" s="33">
        <v>2.7666666666666671</v>
      </c>
      <c r="Q26" s="33">
        <v>2.7027426160337549</v>
      </c>
      <c r="R26" s="33">
        <v>2.5027426160337547</v>
      </c>
      <c r="S26" s="33">
        <v>2.5027426160337547</v>
      </c>
      <c r="T26" s="33">
        <v>2.8936708860759492</v>
      </c>
      <c r="U26" s="33">
        <v>2.6027426160337548</v>
      </c>
      <c r="V26" s="33">
        <v>2.4294092827004219</v>
      </c>
      <c r="W26" s="33">
        <v>2.6194092827004218</v>
      </c>
      <c r="X26" s="33"/>
      <c r="Y26" s="36">
        <v>0</v>
      </c>
      <c r="Z26" s="37">
        <v>0.79166666666666663</v>
      </c>
      <c r="AA26" s="32"/>
    </row>
    <row r="27" spans="1:27" s="25" customFormat="1" ht="9.75" customHeight="1" x14ac:dyDescent="0.2">
      <c r="A27" s="28"/>
      <c r="B27" s="29">
        <v>2022</v>
      </c>
      <c r="C27" s="33">
        <v>56.654605263157883</v>
      </c>
      <c r="D27" s="33">
        <v>59.46710526315789</v>
      </c>
      <c r="E27" s="33">
        <v>66.327301030082509</v>
      </c>
      <c r="F27" s="33">
        <v>56.201925746083802</v>
      </c>
      <c r="G27" s="33">
        <v>55.576395650762734</v>
      </c>
      <c r="H27" s="33">
        <v>50.095470541006854</v>
      </c>
      <c r="I27" s="33">
        <v>63.823511889509554</v>
      </c>
      <c r="J27" s="33"/>
      <c r="K27" s="33">
        <v>8.601521381578948</v>
      </c>
      <c r="L27" s="33">
        <v>26.048956678453678</v>
      </c>
      <c r="M27" s="33">
        <v>35.380171765831328</v>
      </c>
      <c r="N27" s="33">
        <v>70.180624241958341</v>
      </c>
      <c r="O27" s="33"/>
      <c r="P27" s="33">
        <v>2.830592105263158</v>
      </c>
      <c r="Q27" s="33">
        <v>2.6898026315789472</v>
      </c>
      <c r="R27" s="33">
        <v>2.4898026315789474</v>
      </c>
      <c r="S27" s="33">
        <v>2.4898026315789474</v>
      </c>
      <c r="T27" s="33">
        <v>2.9265308704453439</v>
      </c>
      <c r="U27" s="33">
        <v>2.5898026315789471</v>
      </c>
      <c r="V27" s="33">
        <v>2.4345394736842101</v>
      </c>
      <c r="W27" s="33">
        <v>2.6230263157894731</v>
      </c>
      <c r="X27" s="33"/>
      <c r="Y27" s="36">
        <v>1.3333333333333333</v>
      </c>
      <c r="Z27" s="37">
        <v>0.78666666666666674</v>
      </c>
      <c r="AA27" s="32"/>
    </row>
    <row r="28" spans="1:27" s="25" customFormat="1" ht="9.75" customHeight="1" x14ac:dyDescent="0.2">
      <c r="A28" s="28"/>
      <c r="B28" s="29">
        <v>2023</v>
      </c>
      <c r="C28" s="33">
        <v>53.815660474716196</v>
      </c>
      <c r="D28" s="33">
        <v>56.589460784313722</v>
      </c>
      <c r="E28" s="33">
        <v>62.917951460761138</v>
      </c>
      <c r="F28" s="33">
        <v>52.644464667642836</v>
      </c>
      <c r="G28" s="33">
        <v>51.840558113197432</v>
      </c>
      <c r="H28" s="33">
        <v>46.720957355142403</v>
      </c>
      <c r="I28" s="33">
        <v>60.363939266276432</v>
      </c>
      <c r="J28" s="33"/>
      <c r="K28" s="33">
        <v>8.195884363314704</v>
      </c>
      <c r="L28" s="33">
        <v>25.113336000471289</v>
      </c>
      <c r="M28" s="33">
        <v>37.785768049421932</v>
      </c>
      <c r="N28" s="33">
        <v>67.138492787339629</v>
      </c>
      <c r="O28" s="33"/>
      <c r="P28" s="33">
        <v>2.8028573271413828</v>
      </c>
      <c r="Q28" s="33">
        <v>2.5718350857089245</v>
      </c>
      <c r="R28" s="33">
        <v>2.3718350857089243</v>
      </c>
      <c r="S28" s="33">
        <v>2.3718350857089243</v>
      </c>
      <c r="T28" s="33">
        <v>2.8339634597858283</v>
      </c>
      <c r="U28" s="33">
        <v>2.471835085708924</v>
      </c>
      <c r="V28" s="33">
        <v>2.3192809061423612</v>
      </c>
      <c r="W28" s="33">
        <v>2.5050587699194509</v>
      </c>
      <c r="X28" s="33"/>
      <c r="Y28" s="36">
        <v>2</v>
      </c>
      <c r="Z28" s="37">
        <v>0.77999999999999992</v>
      </c>
      <c r="AA28" s="32"/>
    </row>
    <row r="29" spans="1:27" s="25" customFormat="1" ht="9.75" customHeight="1" x14ac:dyDescent="0.2">
      <c r="A29" s="28"/>
      <c r="B29" s="29">
        <v>2024</v>
      </c>
      <c r="C29" s="33">
        <v>53.814459013739643</v>
      </c>
      <c r="D29" s="33">
        <v>56.562965408041428</v>
      </c>
      <c r="E29" s="33">
        <v>62.916244121478691</v>
      </c>
      <c r="F29" s="33">
        <v>52.65432806737531</v>
      </c>
      <c r="G29" s="33">
        <v>51.839609591373844</v>
      </c>
      <c r="H29" s="33">
        <v>46.67200525064333</v>
      </c>
      <c r="I29" s="33">
        <v>60.375890641253662</v>
      </c>
      <c r="J29" s="33"/>
      <c r="K29" s="33">
        <v>8.2008166767973716</v>
      </c>
      <c r="L29" s="33">
        <v>25.11327276568305</v>
      </c>
      <c r="M29" s="33">
        <v>37.784123944927707</v>
      </c>
      <c r="N29" s="33">
        <v>67.137544265516027</v>
      </c>
      <c r="O29" s="33"/>
      <c r="P29" s="33">
        <v>2.8039323185414515</v>
      </c>
      <c r="Q29" s="33">
        <v>2.571202737826531</v>
      </c>
      <c r="R29" s="33">
        <v>2.3712027378265312</v>
      </c>
      <c r="S29" s="33">
        <v>2.3712027378265312</v>
      </c>
      <c r="T29" s="33">
        <v>2.833014937962238</v>
      </c>
      <c r="U29" s="33">
        <v>2.4712027378265309</v>
      </c>
      <c r="V29" s="33">
        <v>2.3213044193660197</v>
      </c>
      <c r="W29" s="33">
        <v>2.5044264220370569</v>
      </c>
      <c r="X29" s="33"/>
      <c r="Y29" s="36">
        <v>2</v>
      </c>
      <c r="Z29" s="37">
        <v>0.77999999999999992</v>
      </c>
      <c r="AA29" s="32"/>
    </row>
    <row r="30" spans="1:27" s="25" customFormat="1" ht="9.75" customHeight="1" x14ac:dyDescent="0.2">
      <c r="A30" s="28"/>
      <c r="B30" s="29">
        <v>2025</v>
      </c>
      <c r="C30" s="33">
        <v>53.81545093198654</v>
      </c>
      <c r="D30" s="33">
        <v>56.539159370116039</v>
      </c>
      <c r="E30" s="33">
        <v>62.918785911986348</v>
      </c>
      <c r="F30" s="33">
        <v>52.653212159347554</v>
      </c>
      <c r="G30" s="33">
        <v>51.840973478963321</v>
      </c>
      <c r="H30" s="33">
        <v>46.675786938959604</v>
      </c>
      <c r="I30" s="33">
        <v>60.392009312765651</v>
      </c>
      <c r="J30" s="33"/>
      <c r="K30" s="33">
        <v>8.20143662570168</v>
      </c>
      <c r="L30" s="33">
        <v>25.113024786121326</v>
      </c>
      <c r="M30" s="33">
        <v>37.786913714997091</v>
      </c>
      <c r="N30" s="33">
        <v>67.140024061133261</v>
      </c>
      <c r="O30" s="33"/>
      <c r="P30" s="33">
        <v>2.8046142623361892</v>
      </c>
      <c r="Q30" s="33">
        <v>2.5702728144700702</v>
      </c>
      <c r="R30" s="33">
        <v>2.37027281447007</v>
      </c>
      <c r="S30" s="33">
        <v>2.37027281447007</v>
      </c>
      <c r="T30" s="33">
        <v>2.8317750401536235</v>
      </c>
      <c r="U30" s="33">
        <v>2.4702728144700705</v>
      </c>
      <c r="V30" s="33">
        <v>2.3229782814076501</v>
      </c>
      <c r="W30" s="33">
        <v>2.5034964986805965</v>
      </c>
      <c r="X30" s="33"/>
      <c r="Y30" s="36">
        <v>2</v>
      </c>
      <c r="Z30" s="37">
        <v>0.77999999999999992</v>
      </c>
      <c r="AA30" s="32"/>
    </row>
    <row r="31" spans="1:27" s="25" customFormat="1" ht="9.75" customHeight="1" x14ac:dyDescent="0.2">
      <c r="A31" s="28"/>
      <c r="B31" s="29">
        <v>2026</v>
      </c>
      <c r="C31" s="33">
        <v>53.81532937337785</v>
      </c>
      <c r="D31" s="33">
        <v>56.514726089769809</v>
      </c>
      <c r="E31" s="33">
        <v>62.916050843290861</v>
      </c>
      <c r="F31" s="33">
        <v>52.651145662999866</v>
      </c>
      <c r="G31" s="33">
        <v>51.841338154789383</v>
      </c>
      <c r="H31" s="33">
        <v>46.682229545220054</v>
      </c>
      <c r="I31" s="33">
        <v>60.402767249634522</v>
      </c>
      <c r="J31" s="33"/>
      <c r="K31" s="33">
        <v>8.207089101005657</v>
      </c>
      <c r="L31" s="33">
        <v>25.112538551686576</v>
      </c>
      <c r="M31" s="33">
        <v>37.784664880736365</v>
      </c>
      <c r="N31" s="33">
        <v>67.139477047394166</v>
      </c>
      <c r="O31" s="33"/>
      <c r="P31" s="33">
        <v>2.8049181588579084</v>
      </c>
      <c r="Q31" s="33">
        <v>2.5720961936003857</v>
      </c>
      <c r="R31" s="33">
        <v>2.3720961936003859</v>
      </c>
      <c r="S31" s="33">
        <v>2.3720961936003859</v>
      </c>
      <c r="T31" s="33">
        <v>2.8332945227622193</v>
      </c>
      <c r="U31" s="33">
        <v>2.472096193600386</v>
      </c>
      <c r="V31" s="33">
        <v>2.3273543913204069</v>
      </c>
      <c r="W31" s="33">
        <v>2.5053198778109116</v>
      </c>
      <c r="X31" s="33"/>
      <c r="Y31" s="36">
        <v>2</v>
      </c>
      <c r="Z31" s="37">
        <v>0.77999999999999992</v>
      </c>
      <c r="AA31" s="32"/>
    </row>
    <row r="32" spans="1:27" s="25" customFormat="1" ht="9.75" customHeight="1" x14ac:dyDescent="0.2">
      <c r="A32" s="28"/>
      <c r="B32" s="29">
        <v>2027</v>
      </c>
      <c r="C32" s="33">
        <v>53.816997824869638</v>
      </c>
      <c r="D32" s="33">
        <v>56.492559519950291</v>
      </c>
      <c r="E32" s="33">
        <v>62.920102796913795</v>
      </c>
      <c r="F32" s="33">
        <v>52.651026487893304</v>
      </c>
      <c r="G32" s="33">
        <v>51.843602481813946</v>
      </c>
      <c r="H32" s="33">
        <v>46.694027880769148</v>
      </c>
      <c r="I32" s="33">
        <v>60.414267647417219</v>
      </c>
      <c r="J32" s="33"/>
      <c r="K32" s="33">
        <v>8.2114985799482483</v>
      </c>
      <c r="L32" s="33">
        <v>25.114743291157872</v>
      </c>
      <c r="M32" s="33">
        <v>37.786512094887996</v>
      </c>
      <c r="N32" s="33">
        <v>67.14186054952529</v>
      </c>
      <c r="O32" s="33"/>
      <c r="P32" s="33">
        <v>2.8048585713046301</v>
      </c>
      <c r="Q32" s="33">
        <v>2.5705469172151503</v>
      </c>
      <c r="R32" s="33">
        <v>2.3705469172151505</v>
      </c>
      <c r="S32" s="33">
        <v>2.3705469172151505</v>
      </c>
      <c r="T32" s="33">
        <v>2.8314473086105925</v>
      </c>
      <c r="U32" s="33">
        <v>2.4705469172151502</v>
      </c>
      <c r="V32" s="33">
        <v>2.328307792172859</v>
      </c>
      <c r="W32" s="33">
        <v>2.5037706014256762</v>
      </c>
      <c r="X32" s="33"/>
      <c r="Y32" s="36">
        <v>2</v>
      </c>
      <c r="Z32" s="37">
        <v>0.77999999999999992</v>
      </c>
      <c r="AA32" s="32"/>
    </row>
    <row r="33" spans="1:27" s="25" customFormat="1" ht="9.75" customHeight="1" x14ac:dyDescent="0.2">
      <c r="A33" s="28"/>
      <c r="B33" s="29">
        <v>2028</v>
      </c>
      <c r="C33" s="33">
        <v>53.817289920719041</v>
      </c>
      <c r="D33" s="33">
        <v>56.469483947847408</v>
      </c>
      <c r="E33" s="33">
        <v>62.918700736836648</v>
      </c>
      <c r="F33" s="33">
        <v>52.649682846986039</v>
      </c>
      <c r="G33" s="33">
        <v>51.844595607701919</v>
      </c>
      <c r="H33" s="33">
        <v>46.699051929378882</v>
      </c>
      <c r="I33" s="33">
        <v>60.42630199641264</v>
      </c>
      <c r="J33" s="33"/>
      <c r="K33" s="33">
        <v>8.2147116342916853</v>
      </c>
      <c r="L33" s="33">
        <v>25.113574907760263</v>
      </c>
      <c r="M33" s="33">
        <v>37.786278418208468</v>
      </c>
      <c r="N33" s="33">
        <v>67.140984261977081</v>
      </c>
      <c r="O33" s="33"/>
      <c r="P33" s="33">
        <v>2.8044496371154652</v>
      </c>
      <c r="Q33" s="33">
        <v>2.5716568814428822</v>
      </c>
      <c r="R33" s="33">
        <v>2.3716568814428824</v>
      </c>
      <c r="S33" s="33">
        <v>2.3716568814428824</v>
      </c>
      <c r="T33" s="33">
        <v>2.8322651769889218</v>
      </c>
      <c r="U33" s="33">
        <v>2.4716568814428825</v>
      </c>
      <c r="V33" s="33">
        <v>2.3289504030415458</v>
      </c>
      <c r="W33" s="33">
        <v>2.5048805656534086</v>
      </c>
      <c r="X33" s="33"/>
      <c r="Y33" s="36">
        <v>2</v>
      </c>
      <c r="Z33" s="37">
        <v>0.77999999999999992</v>
      </c>
      <c r="AA33" s="32"/>
    </row>
    <row r="34" spans="1:27" s="25" customFormat="1" ht="9.75" customHeight="1" x14ac:dyDescent="0.2">
      <c r="A34" s="28"/>
      <c r="B34" s="29">
        <v>2029</v>
      </c>
      <c r="C34" s="33">
        <v>53.816144446799811</v>
      </c>
      <c r="D34" s="33">
        <v>56.445428995543608</v>
      </c>
      <c r="E34" s="33">
        <v>62.9177270840053</v>
      </c>
      <c r="F34" s="33">
        <v>52.644184572173749</v>
      </c>
      <c r="G34" s="33">
        <v>51.841388280728069</v>
      </c>
      <c r="H34" s="33">
        <v>46.703290182880032</v>
      </c>
      <c r="I34" s="33">
        <v>60.438673114740297</v>
      </c>
      <c r="J34" s="33"/>
      <c r="K34" s="33">
        <v>8.2167734873462983</v>
      </c>
      <c r="L34" s="33">
        <v>25.1120285179693</v>
      </c>
      <c r="M34" s="33">
        <v>37.786851155168087</v>
      </c>
      <c r="N34" s="33">
        <v>67.139724240665927</v>
      </c>
      <c r="O34" s="33"/>
      <c r="P34" s="33">
        <v>2.8037050790679663</v>
      </c>
      <c r="Q34" s="33">
        <v>2.5695377546923091</v>
      </c>
      <c r="R34" s="33">
        <v>2.3695377546923089</v>
      </c>
      <c r="S34" s="33">
        <v>2.3695377546923089</v>
      </c>
      <c r="T34" s="33">
        <v>2.8298596817585415</v>
      </c>
      <c r="U34" s="33">
        <v>2.4695377546923085</v>
      </c>
      <c r="V34" s="33">
        <v>2.3321577300153868</v>
      </c>
      <c r="W34" s="33">
        <v>2.5027614389028359</v>
      </c>
      <c r="X34" s="33"/>
      <c r="Y34" s="36">
        <v>2</v>
      </c>
      <c r="Z34" s="37">
        <v>0.77999999999999992</v>
      </c>
      <c r="AA34" s="32"/>
    </row>
    <row r="35" spans="1:27" s="25" customFormat="1" ht="9.75" customHeight="1" x14ac:dyDescent="0.2">
      <c r="A35" s="28"/>
      <c r="B35" s="29">
        <v>2030</v>
      </c>
      <c r="C35" s="33">
        <v>53.816312898846761</v>
      </c>
      <c r="D35" s="33">
        <v>56.445597447590558</v>
      </c>
      <c r="E35" s="33">
        <v>62.916997125135218</v>
      </c>
      <c r="F35" s="33">
        <v>52.645869092643196</v>
      </c>
      <c r="G35" s="33">
        <v>51.842511294374383</v>
      </c>
      <c r="H35" s="33">
        <v>46.703851689703178</v>
      </c>
      <c r="I35" s="33">
        <v>60.448387182780834</v>
      </c>
      <c r="J35" s="33"/>
      <c r="K35" s="33">
        <v>8.2149205148298972</v>
      </c>
      <c r="L35" s="33">
        <v>25.112870778204027</v>
      </c>
      <c r="M35" s="33">
        <v>37.785278936063257</v>
      </c>
      <c r="N35" s="33">
        <v>67.140734952947597</v>
      </c>
      <c r="O35" s="33"/>
      <c r="P35" s="33">
        <v>2.8026382161039791</v>
      </c>
      <c r="Q35" s="33">
        <v>2.5699869601508301</v>
      </c>
      <c r="R35" s="33">
        <v>2.3699869601508299</v>
      </c>
      <c r="S35" s="33">
        <v>2.3699869601508299</v>
      </c>
      <c r="T35" s="33">
        <v>2.8300281338054871</v>
      </c>
      <c r="U35" s="33">
        <v>2.46998696015083</v>
      </c>
      <c r="V35" s="33">
        <v>2.3321577300153864</v>
      </c>
      <c r="W35" s="33">
        <v>2.5032106443613564</v>
      </c>
      <c r="X35" s="33"/>
      <c r="Y35" s="36">
        <v>2</v>
      </c>
      <c r="Z35" s="37">
        <v>0.77999999999999992</v>
      </c>
      <c r="AA35" s="32"/>
    </row>
    <row r="36" spans="1:27" s="25" customFormat="1" ht="9.75" customHeight="1" x14ac:dyDescent="0.2">
      <c r="A36" s="28"/>
      <c r="B36" s="29">
        <v>2031</v>
      </c>
      <c r="C36" s="33">
        <v>53.816312898846761</v>
      </c>
      <c r="D36" s="33">
        <v>56.445597447590558</v>
      </c>
      <c r="E36" s="33">
        <v>62.916997125135218</v>
      </c>
      <c r="F36" s="33">
        <v>52.645869092643196</v>
      </c>
      <c r="G36" s="33">
        <v>51.84251129437439</v>
      </c>
      <c r="H36" s="33">
        <v>46.703851689703185</v>
      </c>
      <c r="I36" s="33">
        <v>60.448387182780841</v>
      </c>
      <c r="J36" s="33"/>
      <c r="K36" s="33">
        <v>8.2149205148298972</v>
      </c>
      <c r="L36" s="33">
        <v>25.112870778204027</v>
      </c>
      <c r="M36" s="33">
        <v>37.785278936063264</v>
      </c>
      <c r="N36" s="33">
        <v>67.140734952947611</v>
      </c>
      <c r="O36" s="33"/>
      <c r="P36" s="33">
        <v>2.8026382161039796</v>
      </c>
      <c r="Q36" s="33">
        <v>2.5699869601508305</v>
      </c>
      <c r="R36" s="33">
        <v>2.3699869601508303</v>
      </c>
      <c r="S36" s="33">
        <v>2.3699869601508303</v>
      </c>
      <c r="T36" s="33">
        <v>2.8300281338054871</v>
      </c>
      <c r="U36" s="33">
        <v>2.4699869601508304</v>
      </c>
      <c r="V36" s="33">
        <v>2.3321577300153868</v>
      </c>
      <c r="W36" s="33">
        <v>2.5032106443613569</v>
      </c>
      <c r="X36" s="33"/>
      <c r="Y36" s="36">
        <v>2</v>
      </c>
      <c r="Z36" s="37">
        <v>0.77999999999999992</v>
      </c>
      <c r="AA36" s="32"/>
    </row>
    <row r="37" spans="1:27" s="25" customFormat="1" ht="9.75" customHeight="1" x14ac:dyDescent="0.2">
      <c r="A37" s="28"/>
      <c r="B37" s="29">
        <v>2032</v>
      </c>
      <c r="C37" s="33">
        <v>53.816312898846761</v>
      </c>
      <c r="D37" s="33">
        <v>56.445597447590551</v>
      </c>
      <c r="E37" s="33">
        <v>62.916997125135211</v>
      </c>
      <c r="F37" s="33">
        <v>52.645869092643188</v>
      </c>
      <c r="G37" s="33">
        <v>51.842511294374383</v>
      </c>
      <c r="H37" s="33">
        <v>46.703851689703178</v>
      </c>
      <c r="I37" s="33">
        <v>60.448387182780834</v>
      </c>
      <c r="J37" s="33"/>
      <c r="K37" s="33">
        <v>8.2149205148298972</v>
      </c>
      <c r="L37" s="33">
        <v>25.112870778204027</v>
      </c>
      <c r="M37" s="33">
        <v>37.785278936063257</v>
      </c>
      <c r="N37" s="33">
        <v>67.140734952947611</v>
      </c>
      <c r="O37" s="33"/>
      <c r="P37" s="33">
        <v>2.8026382161039796</v>
      </c>
      <c r="Q37" s="33">
        <v>2.5699869601508301</v>
      </c>
      <c r="R37" s="33">
        <v>2.3699869601508303</v>
      </c>
      <c r="S37" s="33">
        <v>2.3699869601508303</v>
      </c>
      <c r="T37" s="33">
        <v>2.8300281338054871</v>
      </c>
      <c r="U37" s="33">
        <v>2.46998696015083</v>
      </c>
      <c r="V37" s="33">
        <v>2.3321577300153868</v>
      </c>
      <c r="W37" s="33">
        <v>2.5032106443613569</v>
      </c>
      <c r="X37" s="33"/>
      <c r="Y37" s="36">
        <v>2</v>
      </c>
      <c r="Z37" s="37">
        <v>0.77999999999999992</v>
      </c>
      <c r="AA37" s="32"/>
    </row>
    <row r="38" spans="1:27" s="25" customFormat="1" ht="9.75" customHeight="1" x14ac:dyDescent="0.2">
      <c r="A38" s="28"/>
      <c r="B38" s="29">
        <v>2033</v>
      </c>
      <c r="C38" s="33">
        <v>53.816312898846761</v>
      </c>
      <c r="D38" s="33">
        <v>56.445597447590544</v>
      </c>
      <c r="E38" s="33">
        <v>62.916997125135218</v>
      </c>
      <c r="F38" s="33">
        <v>52.645869092643196</v>
      </c>
      <c r="G38" s="33">
        <v>51.842511294374383</v>
      </c>
      <c r="H38" s="33">
        <v>46.703851689703178</v>
      </c>
      <c r="I38" s="33">
        <v>60.448387182780841</v>
      </c>
      <c r="J38" s="33"/>
      <c r="K38" s="33">
        <v>8.2149205148298972</v>
      </c>
      <c r="L38" s="33">
        <v>25.112870778204027</v>
      </c>
      <c r="M38" s="33">
        <v>37.785278936063257</v>
      </c>
      <c r="N38" s="33">
        <v>67.140734952947611</v>
      </c>
      <c r="O38" s="33"/>
      <c r="P38" s="33">
        <v>2.8026382161039796</v>
      </c>
      <c r="Q38" s="33">
        <v>2.5699869601508301</v>
      </c>
      <c r="R38" s="33">
        <v>2.3699869601508303</v>
      </c>
      <c r="S38" s="33">
        <v>2.3699869601508303</v>
      </c>
      <c r="T38" s="33">
        <v>2.8300281338054867</v>
      </c>
      <c r="U38" s="33">
        <v>2.4699869601508304</v>
      </c>
      <c r="V38" s="33">
        <v>2.3321577300153868</v>
      </c>
      <c r="W38" s="33">
        <v>2.5032106443613569</v>
      </c>
      <c r="X38" s="33"/>
      <c r="Y38" s="36">
        <v>2</v>
      </c>
      <c r="Z38" s="37">
        <v>0.77999999999999992</v>
      </c>
      <c r="AA38" s="32"/>
    </row>
    <row r="39" spans="1:27" s="25" customFormat="1" ht="9.75" customHeight="1" x14ac:dyDescent="0.2">
      <c r="A39" s="28"/>
      <c r="B39" s="29">
        <v>2034</v>
      </c>
      <c r="C39" s="33">
        <v>53.816312898846768</v>
      </c>
      <c r="D39" s="33">
        <v>56.445597447590544</v>
      </c>
      <c r="E39" s="33">
        <v>62.916997125135225</v>
      </c>
      <c r="F39" s="33">
        <v>52.645869092643203</v>
      </c>
      <c r="G39" s="33">
        <v>51.84251129437439</v>
      </c>
      <c r="H39" s="33">
        <v>46.703851689703178</v>
      </c>
      <c r="I39" s="33">
        <v>60.448387182780841</v>
      </c>
      <c r="J39" s="33"/>
      <c r="K39" s="33">
        <v>8.2149205148298972</v>
      </c>
      <c r="L39" s="33">
        <v>25.11287077820403</v>
      </c>
      <c r="M39" s="33">
        <v>37.785278936063257</v>
      </c>
      <c r="N39" s="33">
        <v>67.140734952947611</v>
      </c>
      <c r="O39" s="33"/>
      <c r="P39" s="33">
        <v>2.8026382161039796</v>
      </c>
      <c r="Q39" s="33">
        <v>2.5699869601508305</v>
      </c>
      <c r="R39" s="33">
        <v>2.3699869601508303</v>
      </c>
      <c r="S39" s="33">
        <v>2.3699869601508303</v>
      </c>
      <c r="T39" s="33">
        <v>2.8300281338054871</v>
      </c>
      <c r="U39" s="33">
        <v>2.4699869601508304</v>
      </c>
      <c r="V39" s="33">
        <v>2.3321577300153868</v>
      </c>
      <c r="W39" s="33">
        <v>2.5032106443613573</v>
      </c>
      <c r="X39" s="33"/>
      <c r="Y39" s="36">
        <v>2</v>
      </c>
      <c r="Z39" s="37">
        <v>0.77999999999999992</v>
      </c>
      <c r="AA39" s="32"/>
    </row>
    <row r="40" spans="1:27" s="25" customFormat="1" ht="9.75" customHeight="1" x14ac:dyDescent="0.2">
      <c r="A40" s="28"/>
      <c r="B40" s="29">
        <v>2035</v>
      </c>
      <c r="C40" s="33">
        <v>53.816312898846768</v>
      </c>
      <c r="D40" s="33">
        <v>56.445597447590544</v>
      </c>
      <c r="E40" s="33">
        <v>62.916997125135225</v>
      </c>
      <c r="F40" s="33">
        <v>52.645869092643196</v>
      </c>
      <c r="G40" s="33">
        <v>51.842511294374383</v>
      </c>
      <c r="H40" s="33">
        <v>46.703851689703178</v>
      </c>
      <c r="I40" s="33">
        <v>60.448387182780841</v>
      </c>
      <c r="J40" s="33"/>
      <c r="K40" s="33">
        <v>8.2149205148298972</v>
      </c>
      <c r="L40" s="33">
        <v>25.11287077820403</v>
      </c>
      <c r="M40" s="33">
        <v>37.785278936063257</v>
      </c>
      <c r="N40" s="33">
        <v>67.140734952947611</v>
      </c>
      <c r="O40" s="33"/>
      <c r="P40" s="33">
        <v>2.80263821610398</v>
      </c>
      <c r="Q40" s="33">
        <v>2.5699869601508305</v>
      </c>
      <c r="R40" s="33">
        <v>2.3699869601508303</v>
      </c>
      <c r="S40" s="33">
        <v>2.3699869601508303</v>
      </c>
      <c r="T40" s="33">
        <v>2.8300281338054871</v>
      </c>
      <c r="U40" s="33">
        <v>2.4699869601508304</v>
      </c>
      <c r="V40" s="33">
        <v>2.3321577300153868</v>
      </c>
      <c r="W40" s="33">
        <v>2.5032106443613569</v>
      </c>
      <c r="X40" s="33"/>
      <c r="Y40" s="36">
        <v>2</v>
      </c>
      <c r="Z40" s="37">
        <v>0.77999999999999992</v>
      </c>
      <c r="AA40" s="32"/>
    </row>
    <row r="41" spans="1:27" s="25" customFormat="1" ht="15" customHeight="1" x14ac:dyDescent="0.2">
      <c r="A41" s="38"/>
      <c r="B41" s="15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6"/>
      <c r="Y41" s="67"/>
      <c r="Z41" s="68"/>
      <c r="AA41" s="43"/>
    </row>
    <row r="42" spans="1:27" s="50" customFormat="1" ht="9" customHeight="1" x14ac:dyDescent="0.25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5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5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7.8" x14ac:dyDescent="0.15">
      <c r="A45" s="51"/>
      <c r="B45" s="52" t="s">
        <v>57</v>
      </c>
      <c r="C45" s="74" t="s">
        <v>69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53"/>
    </row>
    <row r="46" spans="1:27" s="54" customFormat="1" ht="7.8" x14ac:dyDescent="0.15">
      <c r="A46" s="51"/>
      <c r="B46" s="52" t="s">
        <v>58</v>
      </c>
      <c r="C46" s="74" t="s">
        <v>70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53"/>
    </row>
    <row r="47" spans="1:27" s="54" customFormat="1" ht="7.8" x14ac:dyDescent="0.15">
      <c r="A47" s="51"/>
      <c r="B47" s="52" t="s">
        <v>59</v>
      </c>
      <c r="C47" s="74" t="s">
        <v>71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53"/>
    </row>
    <row r="48" spans="1:27" s="54" customFormat="1" ht="7.8" x14ac:dyDescent="0.15">
      <c r="A48" s="51"/>
      <c r="B48" s="52" t="s">
        <v>60</v>
      </c>
      <c r="C48" s="74" t="s">
        <v>72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53"/>
    </row>
    <row r="49" spans="1:27" s="54" customFormat="1" ht="7.8" x14ac:dyDescent="0.15">
      <c r="A49" s="51"/>
      <c r="B49" s="52" t="s">
        <v>61</v>
      </c>
      <c r="C49" s="74" t="s">
        <v>73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53"/>
    </row>
    <row r="50" spans="1:27" s="54" customFormat="1" ht="7.8" x14ac:dyDescent="0.15">
      <c r="A50" s="51"/>
      <c r="B50" s="52" t="s">
        <v>62</v>
      </c>
      <c r="C50" s="74" t="s">
        <v>74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53"/>
    </row>
    <row r="51" spans="1:27" s="54" customFormat="1" ht="7.8" x14ac:dyDescent="0.15">
      <c r="A51" s="51"/>
      <c r="B51" s="52" t="s">
        <v>63</v>
      </c>
      <c r="C51" s="74" t="s">
        <v>75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53"/>
    </row>
    <row r="52" spans="1:27" s="54" customFormat="1" ht="7.8" x14ac:dyDescent="0.15">
      <c r="A52" s="51"/>
      <c r="B52" s="52" t="s">
        <v>64</v>
      </c>
      <c r="C52" s="74" t="s">
        <v>76</v>
      </c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53"/>
    </row>
    <row r="53" spans="1:27" s="50" customFormat="1" ht="9" customHeight="1" x14ac:dyDescent="0.25">
      <c r="A53" s="44"/>
      <c r="B53" s="52" t="s">
        <v>65</v>
      </c>
      <c r="C53" s="74" t="s">
        <v>77</v>
      </c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49"/>
    </row>
    <row r="54" spans="1:27" s="50" customFormat="1" ht="9" customHeight="1" x14ac:dyDescent="0.2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7"/>
      <c r="Z54" s="48"/>
      <c r="AA54" s="49"/>
    </row>
    <row r="55" spans="1:27" s="54" customFormat="1" ht="12" customHeight="1" x14ac:dyDescent="0.15">
      <c r="A55" s="51"/>
      <c r="B55" s="52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53"/>
    </row>
    <row r="56" spans="1:27" s="54" customFormat="1" ht="8.25" customHeight="1" x14ac:dyDescent="0.15">
      <c r="A56" s="58"/>
      <c r="B56" s="59" t="s">
        <v>80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3"/>
    <row r="59" spans="1:27" ht="3" customHeight="1" x14ac:dyDescent="0.3"/>
    <row r="60" spans="1:27" ht="3" customHeight="1" x14ac:dyDescent="0.3"/>
    <row r="61" spans="1:27" ht="3" customHeight="1" x14ac:dyDescent="0.3"/>
  </sheetData>
  <mergeCells count="17">
    <mergeCell ref="C51:Z51"/>
    <mergeCell ref="C52:Z52"/>
    <mergeCell ref="C53:Z53"/>
    <mergeCell ref="C55:Z55"/>
    <mergeCell ref="C45:Z45"/>
    <mergeCell ref="C46:Z46"/>
    <mergeCell ref="C47:Z47"/>
    <mergeCell ref="C48:Z48"/>
    <mergeCell ref="C49:Z49"/>
    <mergeCell ref="C50:Z50"/>
    <mergeCell ref="B1:Z1"/>
    <mergeCell ref="B2:Z2"/>
    <mergeCell ref="B3:Z3"/>
    <mergeCell ref="B4:Z4"/>
    <mergeCell ref="C5:I5"/>
    <mergeCell ref="K5:N5"/>
    <mergeCell ref="P5:W5"/>
  </mergeCells>
  <printOptions horizontalCentered="1"/>
  <pageMargins left="0.2" right="0.2" top="0.75" bottom="0.2" header="0.3" footer="0.05"/>
  <pageSetup scale="94"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 Prices</vt:lpstr>
      <vt:lpstr>Real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L. Dyment</dc:creator>
  <cp:lastModifiedBy>Deborah Kushner</cp:lastModifiedBy>
  <cp:lastPrinted>2021-04-08T14:47:20Z</cp:lastPrinted>
  <dcterms:created xsi:type="dcterms:W3CDTF">2021-04-08T13:29:57Z</dcterms:created>
  <dcterms:modified xsi:type="dcterms:W3CDTF">2021-04-08T14:47:26Z</dcterms:modified>
</cp:coreProperties>
</file>